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055" windowHeight="7935" tabRatio="618" firstSheet="1" activeTab="1"/>
  </bookViews>
  <sheets>
    <sheet name="ข้อแนะนำก่อนใช้" sheetId="11" r:id="rId1"/>
    <sheet name="องค์การปกครองส่วนท้องถิ่น" sheetId="3" r:id="rId2"/>
    <sheet name="สถานบริการ " sheetId="1" r:id="rId3"/>
    <sheet name="ศูนย์พัฒนาเด็กเล็ก" sheetId="2" r:id="rId4"/>
    <sheet name=".........ชุมชน........." sheetId="4" r:id="rId5"/>
    <sheet name="......ครอบครัว...." sheetId="12" r:id="rId6"/>
    <sheet name="สรุปภาพรวมระดับตำบล" sheetId="10" r:id="rId7"/>
  </sheets>
  <calcPr calcId="144525"/>
</workbook>
</file>

<file path=xl/calcChain.xml><?xml version="1.0" encoding="utf-8"?>
<calcChain xmlns="http://schemas.openxmlformats.org/spreadsheetml/2006/main">
  <c r="I24" i="3" l="1"/>
  <c r="I5" i="3"/>
  <c r="CR9" i="12"/>
  <c r="CR10" i="12"/>
  <c r="CR11" i="12"/>
  <c r="CR12" i="12"/>
  <c r="CR13" i="12"/>
  <c r="CR14" i="12"/>
  <c r="CR15" i="12"/>
  <c r="CR16" i="12"/>
  <c r="CR17" i="12"/>
  <c r="CR18" i="12"/>
  <c r="CR19" i="12"/>
  <c r="CR20" i="12"/>
  <c r="CR21" i="12"/>
  <c r="CR22" i="12"/>
  <c r="CR23" i="12"/>
  <c r="CR24" i="12"/>
  <c r="CR25" i="12"/>
  <c r="CR26" i="12"/>
  <c r="CR27" i="12"/>
  <c r="CR28" i="12"/>
  <c r="CR29" i="12"/>
  <c r="CR30" i="12"/>
  <c r="CR31" i="12"/>
  <c r="CR32" i="12"/>
  <c r="CR33" i="12"/>
  <c r="CR34" i="12"/>
  <c r="CR35" i="12"/>
  <c r="CR36" i="12"/>
  <c r="CR37" i="12"/>
  <c r="CR38" i="12"/>
  <c r="CR39" i="12"/>
  <c r="CR40" i="12"/>
  <c r="CR41" i="12"/>
  <c r="CR42" i="12"/>
  <c r="CR43" i="12"/>
  <c r="CR45" i="12"/>
  <c r="M5" i="1"/>
  <c r="Y6" i="2" l="1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5" i="2"/>
  <c r="I84" i="1"/>
  <c r="J84" i="1"/>
  <c r="K84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G84" i="1" l="1"/>
  <c r="H84" i="1"/>
  <c r="F84" i="1"/>
  <c r="V6" i="1" l="1"/>
  <c r="V10" i="1"/>
  <c r="V14" i="1"/>
  <c r="V18" i="1"/>
  <c r="V22" i="1"/>
  <c r="V26" i="1"/>
  <c r="V30" i="1"/>
  <c r="V34" i="1"/>
  <c r="V38" i="1"/>
  <c r="V42" i="1"/>
  <c r="V46" i="1"/>
  <c r="V50" i="1"/>
  <c r="V54" i="1"/>
  <c r="V58" i="1"/>
  <c r="V62" i="1"/>
  <c r="V66" i="1"/>
  <c r="V70" i="1"/>
  <c r="V74" i="1"/>
  <c r="V78" i="1"/>
  <c r="V82" i="1"/>
  <c r="L6" i="1"/>
  <c r="L7" i="1" s="1"/>
  <c r="L8" i="1" l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L58" i="1" s="1"/>
  <c r="L59" i="1" s="1"/>
  <c r="L60" i="1" s="1"/>
  <c r="L61" i="1" s="1"/>
  <c r="L62" i="1" s="1"/>
  <c r="L63" i="1" s="1"/>
  <c r="L64" i="1" s="1"/>
  <c r="L65" i="1" s="1"/>
  <c r="L66" i="1" s="1"/>
  <c r="L67" i="1" s="1"/>
  <c r="L68" i="1" s="1"/>
  <c r="L69" i="1" s="1"/>
  <c r="L70" i="1" s="1"/>
  <c r="L71" i="1" s="1"/>
  <c r="L72" i="1" s="1"/>
  <c r="L73" i="1" s="1"/>
  <c r="L74" i="1" s="1"/>
  <c r="L75" i="1" s="1"/>
  <c r="L76" i="1" s="1"/>
  <c r="L77" i="1" s="1"/>
  <c r="L78" i="1" s="1"/>
  <c r="L79" i="1" s="1"/>
  <c r="L80" i="1" s="1"/>
  <c r="L81" i="1" s="1"/>
  <c r="L82" i="1" s="1"/>
  <c r="L83" i="1" s="1"/>
  <c r="N7" i="1"/>
  <c r="O7" i="1" s="1"/>
  <c r="V81" i="1"/>
  <c r="V77" i="1"/>
  <c r="V73" i="1"/>
  <c r="V69" i="1"/>
  <c r="V65" i="1"/>
  <c r="V61" i="1"/>
  <c r="V57" i="1"/>
  <c r="V53" i="1"/>
  <c r="V49" i="1"/>
  <c r="V45" i="1"/>
  <c r="V41" i="1"/>
  <c r="V37" i="1"/>
  <c r="V33" i="1"/>
  <c r="V29" i="1"/>
  <c r="V25" i="1"/>
  <c r="V21" i="1"/>
  <c r="V17" i="1"/>
  <c r="V13" i="1"/>
  <c r="V9" i="1"/>
  <c r="V5" i="1"/>
  <c r="V83" i="1"/>
  <c r="V79" i="1"/>
  <c r="V75" i="1"/>
  <c r="V71" i="1"/>
  <c r="V67" i="1"/>
  <c r="V63" i="1"/>
  <c r="V59" i="1"/>
  <c r="V55" i="1"/>
  <c r="V51" i="1"/>
  <c r="V47" i="1"/>
  <c r="V43" i="1"/>
  <c r="V39" i="1"/>
  <c r="V35" i="1"/>
  <c r="V31" i="1"/>
  <c r="V27" i="1"/>
  <c r="V23" i="1"/>
  <c r="V19" i="1"/>
  <c r="V15" i="1"/>
  <c r="V11" i="1"/>
  <c r="V7" i="1"/>
  <c r="V80" i="1"/>
  <c r="V76" i="1"/>
  <c r="V72" i="1"/>
  <c r="V68" i="1"/>
  <c r="V64" i="1"/>
  <c r="V60" i="1"/>
  <c r="V56" i="1"/>
  <c r="V52" i="1"/>
  <c r="V48" i="1"/>
  <c r="V44" i="1"/>
  <c r="V40" i="1"/>
  <c r="V36" i="1"/>
  <c r="V32" i="1"/>
  <c r="V28" i="1"/>
  <c r="V24" i="1"/>
  <c r="V20" i="1"/>
  <c r="V16" i="1"/>
  <c r="V12" i="1"/>
  <c r="V8" i="1"/>
  <c r="AG6" i="4"/>
  <c r="AG7" i="4" s="1"/>
  <c r="AG8" i="4" s="1"/>
  <c r="AG9" i="4" s="1"/>
  <c r="AG10" i="4" s="1"/>
  <c r="AG11" i="4" s="1"/>
  <c r="AG12" i="4" s="1"/>
  <c r="AG13" i="4" s="1"/>
  <c r="AG14" i="4" s="1"/>
  <c r="AG15" i="4" s="1"/>
  <c r="AG16" i="4" s="1"/>
  <c r="AG17" i="4" s="1"/>
  <c r="AG18" i="4" s="1"/>
  <c r="AG19" i="4" s="1"/>
  <c r="AG20" i="4" s="1"/>
  <c r="AG21" i="4" s="1"/>
  <c r="AG22" i="4" s="1"/>
  <c r="AG23" i="4" s="1"/>
  <c r="AG24" i="4" s="1"/>
  <c r="AG25" i="4" s="1"/>
  <c r="AG26" i="4" s="1"/>
  <c r="AG27" i="4" s="1"/>
  <c r="AG28" i="4" s="1"/>
  <c r="AG29" i="4" s="1"/>
  <c r="AG30" i="4" s="1"/>
  <c r="AG31" i="4" s="1"/>
  <c r="AG32" i="4" s="1"/>
  <c r="AG33" i="4" s="1"/>
  <c r="AG34" i="4" s="1"/>
  <c r="AG35" i="4" s="1"/>
  <c r="AG36" i="4" s="1"/>
  <c r="AG37" i="4" s="1"/>
  <c r="AG38" i="4" s="1"/>
  <c r="AG39" i="4" s="1"/>
  <c r="AG40" i="4" s="1"/>
  <c r="AG41" i="4" s="1"/>
  <c r="AG42" i="4" s="1"/>
  <c r="R6" i="2"/>
  <c r="R7" i="2" s="1"/>
  <c r="R8" i="2" s="1"/>
  <c r="R9" i="2" s="1"/>
  <c r="R10" i="2" s="1"/>
  <c r="R11" i="2" s="1"/>
  <c r="R12" i="2" s="1"/>
  <c r="R13" i="2" s="1"/>
  <c r="R14" i="2" s="1"/>
  <c r="R15" i="2" s="1"/>
  <c r="R16" i="2" s="1"/>
  <c r="R17" i="2" s="1"/>
  <c r="R18" i="2" s="1"/>
  <c r="R19" i="2" s="1"/>
  <c r="R20" i="2" s="1"/>
  <c r="R21" i="2" s="1"/>
  <c r="R22" i="2" s="1"/>
  <c r="R23" i="2" s="1"/>
  <c r="R24" i="2" s="1"/>
  <c r="R25" i="2" s="1"/>
  <c r="R26" i="2" s="1"/>
  <c r="R27" i="2" s="1"/>
  <c r="R28" i="2" s="1"/>
  <c r="R29" i="2" s="1"/>
  <c r="R30" i="2" s="1"/>
  <c r="R31" i="2" s="1"/>
  <c r="R32" i="2" s="1"/>
  <c r="R33" i="2" s="1"/>
  <c r="R34" i="2" s="1"/>
  <c r="R35" i="2" s="1"/>
  <c r="R36" i="2" s="1"/>
  <c r="R37" i="2" s="1"/>
  <c r="C9" i="10"/>
  <c r="D46" i="12"/>
  <c r="E46" i="12"/>
  <c r="F46" i="12"/>
  <c r="G46" i="12"/>
  <c r="H46" i="12"/>
  <c r="I46" i="12"/>
  <c r="J46" i="12"/>
  <c r="K46" i="12"/>
  <c r="L46" i="12"/>
  <c r="M46" i="12"/>
  <c r="N46" i="12"/>
  <c r="O46" i="12"/>
  <c r="P46" i="12"/>
  <c r="Q46" i="12"/>
  <c r="R46" i="12"/>
  <c r="S46" i="12"/>
  <c r="T46" i="12"/>
  <c r="U46" i="12"/>
  <c r="V46" i="12"/>
  <c r="W46" i="12"/>
  <c r="X46" i="12"/>
  <c r="Y46" i="12"/>
  <c r="Z46" i="12"/>
  <c r="AA46" i="12"/>
  <c r="AB46" i="12"/>
  <c r="AC46" i="12"/>
  <c r="AD46" i="12"/>
  <c r="AE46" i="12"/>
  <c r="AF46" i="12"/>
  <c r="AG46" i="12"/>
  <c r="AH46" i="12"/>
  <c r="AI46" i="12"/>
  <c r="AJ46" i="12"/>
  <c r="AK46" i="12"/>
  <c r="AL46" i="12"/>
  <c r="AM46" i="12"/>
  <c r="AN46" i="12"/>
  <c r="AO46" i="12"/>
  <c r="AP46" i="12"/>
  <c r="AQ46" i="12"/>
  <c r="AR46" i="12"/>
  <c r="AS46" i="12"/>
  <c r="AT46" i="12"/>
  <c r="AU46" i="12"/>
  <c r="AV46" i="12"/>
  <c r="AW46" i="12"/>
  <c r="AX46" i="12"/>
  <c r="AY46" i="12"/>
  <c r="AZ46" i="12"/>
  <c r="BA46" i="12"/>
  <c r="BB46" i="12"/>
  <c r="BC46" i="12"/>
  <c r="BD46" i="12"/>
  <c r="BE46" i="12"/>
  <c r="BF46" i="12"/>
  <c r="BG46" i="12"/>
  <c r="BH46" i="12"/>
  <c r="BI46" i="12"/>
  <c r="BJ46" i="12"/>
  <c r="BK46" i="12"/>
  <c r="BL46" i="12"/>
  <c r="BM46" i="12"/>
  <c r="BN46" i="12"/>
  <c r="BO46" i="12"/>
  <c r="BP46" i="12"/>
  <c r="BQ46" i="12"/>
  <c r="BR46" i="12"/>
  <c r="BS46" i="12"/>
  <c r="BT46" i="12"/>
  <c r="BU46" i="12"/>
  <c r="BV46" i="12"/>
  <c r="BW46" i="12"/>
  <c r="BX46" i="12"/>
  <c r="BY46" i="12"/>
  <c r="BZ46" i="12"/>
  <c r="CA46" i="12"/>
  <c r="CB46" i="12"/>
  <c r="CC46" i="12"/>
  <c r="CD46" i="12"/>
  <c r="CE46" i="12"/>
  <c r="CF46" i="12"/>
  <c r="CG46" i="12"/>
  <c r="CH46" i="12"/>
  <c r="CI46" i="12"/>
  <c r="CJ46" i="12"/>
  <c r="CK46" i="12"/>
  <c r="CL46" i="12"/>
  <c r="CM46" i="12"/>
  <c r="CN46" i="12"/>
  <c r="C46" i="12"/>
  <c r="CS24" i="12"/>
  <c r="CV24" i="12"/>
  <c r="CS25" i="12"/>
  <c r="CV25" i="12"/>
  <c r="CS26" i="12"/>
  <c r="CV26" i="12"/>
  <c r="CS27" i="12"/>
  <c r="CV27" i="12"/>
  <c r="CS28" i="12"/>
  <c r="CV28" i="12"/>
  <c r="CS29" i="12"/>
  <c r="CV29" i="12"/>
  <c r="CS30" i="12"/>
  <c r="CV30" i="12"/>
  <c r="CS31" i="12"/>
  <c r="CV31" i="12"/>
  <c r="CS32" i="12"/>
  <c r="CV32" i="12"/>
  <c r="CS33" i="12"/>
  <c r="CV33" i="12"/>
  <c r="CS34" i="12"/>
  <c r="CV34" i="12"/>
  <c r="CS35" i="12"/>
  <c r="CV35" i="12"/>
  <c r="CS36" i="12"/>
  <c r="CV36" i="12"/>
  <c r="CS37" i="12"/>
  <c r="CV37" i="12"/>
  <c r="CS38" i="12"/>
  <c r="CV38" i="12"/>
  <c r="CS39" i="12"/>
  <c r="CV39" i="12"/>
  <c r="CS40" i="12"/>
  <c r="CV40" i="12"/>
  <c r="CS41" i="12"/>
  <c r="CV41" i="12"/>
  <c r="CS42" i="12"/>
  <c r="CV42" i="12"/>
  <c r="CS43" i="12"/>
  <c r="CV43" i="12"/>
  <c r="CS44" i="12"/>
  <c r="CV44" i="12"/>
  <c r="CS45" i="12"/>
  <c r="CV45" i="12"/>
  <c r="CP24" i="12"/>
  <c r="CP25" i="12"/>
  <c r="CP26" i="12"/>
  <c r="CP27" i="12"/>
  <c r="CP28" i="12"/>
  <c r="CP29" i="12"/>
  <c r="CP30" i="12"/>
  <c r="CP31" i="12"/>
  <c r="CP32" i="12"/>
  <c r="CP33" i="12"/>
  <c r="CP34" i="12"/>
  <c r="CP35" i="12"/>
  <c r="CP36" i="12"/>
  <c r="CP37" i="12"/>
  <c r="CP38" i="12"/>
  <c r="CP39" i="12"/>
  <c r="CP40" i="12"/>
  <c r="CP41" i="12"/>
  <c r="CP42" i="12"/>
  <c r="CP43" i="12"/>
  <c r="CP44" i="12"/>
  <c r="CP45" i="12"/>
  <c r="CV23" i="12"/>
  <c r="CS23" i="12"/>
  <c r="CP23" i="12"/>
  <c r="CV22" i="12"/>
  <c r="CS22" i="12"/>
  <c r="CP22" i="12"/>
  <c r="CV21" i="12"/>
  <c r="CS21" i="12"/>
  <c r="CP21" i="12"/>
  <c r="CV20" i="12"/>
  <c r="CS20" i="12"/>
  <c r="CP20" i="12"/>
  <c r="CV19" i="12"/>
  <c r="CS19" i="12"/>
  <c r="CP19" i="12"/>
  <c r="CV18" i="12"/>
  <c r="CS18" i="12"/>
  <c r="CP18" i="12"/>
  <c r="CV17" i="12"/>
  <c r="CS17" i="12"/>
  <c r="CP17" i="12"/>
  <c r="CV16" i="12"/>
  <c r="CS16" i="12"/>
  <c r="CY16" i="12" s="1"/>
  <c r="CP16" i="12"/>
  <c r="CV15" i="12"/>
  <c r="CS15" i="12"/>
  <c r="CP15" i="12"/>
  <c r="CV14" i="12"/>
  <c r="CS14" i="12"/>
  <c r="CP14" i="12"/>
  <c r="CV13" i="12"/>
  <c r="CS13" i="12"/>
  <c r="CP13" i="12"/>
  <c r="CV12" i="12"/>
  <c r="CS12" i="12"/>
  <c r="CY12" i="12" s="1"/>
  <c r="CP12" i="12"/>
  <c r="CV11" i="12"/>
  <c r="CS11" i="12"/>
  <c r="CP11" i="12"/>
  <c r="CV10" i="12"/>
  <c r="CS10" i="12"/>
  <c r="CP10" i="12"/>
  <c r="CV9" i="12"/>
  <c r="CS9" i="12"/>
  <c r="CP9" i="12"/>
  <c r="CV8" i="12"/>
  <c r="CS8" i="12"/>
  <c r="CZ8" i="12" s="1"/>
  <c r="CP8" i="12"/>
  <c r="CV7" i="12"/>
  <c r="CS7" i="12"/>
  <c r="CP7" i="12"/>
  <c r="CV6" i="12"/>
  <c r="CS6" i="12"/>
  <c r="CP6" i="12"/>
  <c r="CV5" i="12"/>
  <c r="CW5" i="12" s="1"/>
  <c r="CX5" i="12" s="1"/>
  <c r="CS5" i="12"/>
  <c r="CP5" i="12"/>
  <c r="CZ20" i="12" l="1"/>
  <c r="CZ45" i="12"/>
  <c r="CY43" i="12"/>
  <c r="CZ41" i="12"/>
  <c r="CY39" i="12"/>
  <c r="CZ37" i="12"/>
  <c r="CY35" i="12"/>
  <c r="CZ33" i="12"/>
  <c r="CY31" i="12"/>
  <c r="CZ29" i="12"/>
  <c r="CZ27" i="12"/>
  <c r="CZ25" i="12"/>
  <c r="V84" i="1"/>
  <c r="F4" i="10" s="1"/>
  <c r="CZ44" i="12"/>
  <c r="CZ24" i="12"/>
  <c r="CZ13" i="12"/>
  <c r="CZ40" i="12"/>
  <c r="CZ36" i="12"/>
  <c r="CZ32" i="12"/>
  <c r="CZ28" i="12"/>
  <c r="CZ6" i="12"/>
  <c r="CZ10" i="12"/>
  <c r="CZ14" i="12"/>
  <c r="CY7" i="12"/>
  <c r="CY11" i="12"/>
  <c r="CZ15" i="12"/>
  <c r="DA31" i="12"/>
  <c r="CZ9" i="12"/>
  <c r="CZ17" i="12"/>
  <c r="CZ18" i="12"/>
  <c r="CY21" i="12"/>
  <c r="CZ22" i="12"/>
  <c r="DA41" i="12"/>
  <c r="DA37" i="12"/>
  <c r="DA25" i="12"/>
  <c r="CZ42" i="12"/>
  <c r="CZ38" i="12"/>
  <c r="CZ34" i="12"/>
  <c r="CZ30" i="12"/>
  <c r="CZ26" i="12"/>
  <c r="CZ21" i="12"/>
  <c r="CY6" i="12"/>
  <c r="CY10" i="12"/>
  <c r="CY14" i="12"/>
  <c r="CY19" i="12"/>
  <c r="CY23" i="12"/>
  <c r="DA39" i="12"/>
  <c r="CY45" i="12"/>
  <c r="CY41" i="12"/>
  <c r="CY33" i="12"/>
  <c r="CY29" i="12"/>
  <c r="CY25" i="12"/>
  <c r="CZ16" i="12"/>
  <c r="CZ12" i="12"/>
  <c r="CZ5" i="12"/>
  <c r="CY17" i="12"/>
  <c r="CY5" i="12"/>
  <c r="CY9" i="12"/>
  <c r="CY13" i="12"/>
  <c r="CY15" i="12"/>
  <c r="CY18" i="12"/>
  <c r="CY22" i="12"/>
  <c r="CZ43" i="12"/>
  <c r="CZ39" i="12"/>
  <c r="CZ35" i="12"/>
  <c r="CZ31" i="12"/>
  <c r="CZ23" i="12"/>
  <c r="CZ19" i="12"/>
  <c r="CZ11" i="12"/>
  <c r="CZ7" i="12"/>
  <c r="CW24" i="12"/>
  <c r="CX24" i="12" s="1"/>
  <c r="CQ24" i="12"/>
  <c r="CW28" i="12"/>
  <c r="CX28" i="12" s="1"/>
  <c r="DA35" i="12"/>
  <c r="DA43" i="12"/>
  <c r="CY27" i="12"/>
  <c r="DA27" i="12"/>
  <c r="CV46" i="12"/>
  <c r="CS46" i="12"/>
  <c r="DA40" i="12"/>
  <c r="DA32" i="12"/>
  <c r="DA24" i="12"/>
  <c r="CP46" i="12"/>
  <c r="CQ27" i="12"/>
  <c r="DA45" i="12"/>
  <c r="CY34" i="12"/>
  <c r="DA29" i="12"/>
  <c r="CT5" i="12"/>
  <c r="CU5" i="12" s="1"/>
  <c r="CT6" i="12"/>
  <c r="CU6" i="12" s="1"/>
  <c r="CY20" i="12"/>
  <c r="CY38" i="12"/>
  <c r="DA36" i="12"/>
  <c r="DA33" i="12"/>
  <c r="CY42" i="12"/>
  <c r="CY26" i="12"/>
  <c r="CY8" i="12"/>
  <c r="DA44" i="12"/>
  <c r="CY37" i="12"/>
  <c r="CY30" i="12"/>
  <c r="DA28" i="12"/>
  <c r="CY44" i="12"/>
  <c r="CY40" i="12"/>
  <c r="CY36" i="12"/>
  <c r="CY32" i="12"/>
  <c r="CY28" i="12"/>
  <c r="CY24" i="12"/>
  <c r="DA42" i="12"/>
  <c r="DA38" i="12"/>
  <c r="DA34" i="12"/>
  <c r="DA30" i="12"/>
  <c r="CW29" i="12"/>
  <c r="CX29" i="12" s="1"/>
  <c r="DA26" i="12"/>
  <c r="CT24" i="12"/>
  <c r="CU24" i="12" s="1"/>
  <c r="CW6" i="12"/>
  <c r="CX6" i="12" s="1"/>
  <c r="CQ5" i="12"/>
  <c r="CR5" i="12" s="1"/>
  <c r="DA5" i="12"/>
  <c r="DA13" i="12"/>
  <c r="DA9" i="12"/>
  <c r="CQ6" i="12"/>
  <c r="CR6" i="12" s="1"/>
  <c r="DA6" i="12"/>
  <c r="DA12" i="12"/>
  <c r="DA8" i="12"/>
  <c r="DA11" i="12"/>
  <c r="DA10" i="12"/>
  <c r="DA7" i="12"/>
  <c r="DA14" i="12"/>
  <c r="DA15" i="12"/>
  <c r="DA16" i="12"/>
  <c r="DA17" i="12"/>
  <c r="DA18" i="12"/>
  <c r="DA19" i="12"/>
  <c r="DA20" i="12"/>
  <c r="DA21" i="12"/>
  <c r="DA22" i="12"/>
  <c r="DA23" i="12"/>
  <c r="CW7" i="12"/>
  <c r="CX7" i="12" s="1"/>
  <c r="CY46" i="12" l="1"/>
  <c r="CZ46" i="12"/>
  <c r="F8" i="10" s="1"/>
  <c r="G8" i="10" s="1"/>
  <c r="CT26" i="12"/>
  <c r="CU26" i="12" s="1"/>
  <c r="CQ28" i="12"/>
  <c r="CW25" i="12"/>
  <c r="CX25" i="12" s="1"/>
  <c r="CQ25" i="12"/>
  <c r="CW26" i="12"/>
  <c r="CX26" i="12" s="1"/>
  <c r="CW27" i="12"/>
  <c r="CX27" i="12" s="1"/>
  <c r="CT29" i="12"/>
  <c r="CU29" i="12" s="1"/>
  <c r="CT25" i="12"/>
  <c r="CU25" i="12" s="1"/>
  <c r="CQ29" i="12"/>
  <c r="CT28" i="12"/>
  <c r="CU28" i="12" s="1"/>
  <c r="CT27" i="12"/>
  <c r="CU27" i="12" s="1"/>
  <c r="CQ26" i="12"/>
  <c r="DA46" i="12"/>
  <c r="CQ7" i="12"/>
  <c r="CR7" i="12" s="1"/>
  <c r="CT7" i="12"/>
  <c r="CU7" i="12" s="1"/>
  <c r="L43" i="4"/>
  <c r="CW30" i="12" l="1"/>
  <c r="CX30" i="12" s="1"/>
  <c r="CT30" i="12"/>
  <c r="CU30" i="12" s="1"/>
  <c r="CQ30" i="12"/>
  <c r="CT8" i="12"/>
  <c r="CU8" i="12" s="1"/>
  <c r="CQ8" i="12"/>
  <c r="CR8" i="12" s="1"/>
  <c r="CW8" i="12"/>
  <c r="D84" i="1"/>
  <c r="E84" i="1"/>
  <c r="D25" i="3"/>
  <c r="E25" i="3"/>
  <c r="D38" i="2"/>
  <c r="E38" i="2"/>
  <c r="F38" i="2"/>
  <c r="G38" i="2"/>
  <c r="H38" i="2"/>
  <c r="I38" i="2"/>
  <c r="J38" i="2"/>
  <c r="K38" i="2"/>
  <c r="X43" i="4"/>
  <c r="Y43" i="4"/>
  <c r="Z43" i="4"/>
  <c r="AA43" i="4"/>
  <c r="AB43" i="4"/>
  <c r="AC43" i="4"/>
  <c r="AD43" i="4"/>
  <c r="AE43" i="4"/>
  <c r="AF43" i="4"/>
  <c r="CT31" i="12" l="1"/>
  <c r="CU31" i="12" s="1"/>
  <c r="CW31" i="12"/>
  <c r="CX31" i="12" s="1"/>
  <c r="CQ31" i="12"/>
  <c r="CX8" i="12"/>
  <c r="CT9" i="12"/>
  <c r="CU9" i="12" s="1"/>
  <c r="CW9" i="12"/>
  <c r="CX9" i="12" s="1"/>
  <c r="CQ9" i="12"/>
  <c r="CW32" i="12" l="1"/>
  <c r="CX32" i="12" s="1"/>
  <c r="CQ32" i="12"/>
  <c r="CT32" i="12"/>
  <c r="CU32" i="12" s="1"/>
  <c r="CT10" i="12"/>
  <c r="CW10" i="12"/>
  <c r="CX10" i="12" s="1"/>
  <c r="CQ10" i="12"/>
  <c r="CQ33" i="12" l="1"/>
  <c r="CW33" i="12"/>
  <c r="CX33" i="12" s="1"/>
  <c r="CT33" i="12"/>
  <c r="CU33" i="12" s="1"/>
  <c r="CU10" i="12"/>
  <c r="CT11" i="12"/>
  <c r="CU11" i="12" s="1"/>
  <c r="CW11" i="12"/>
  <c r="CX11" i="12" s="1"/>
  <c r="CQ11" i="12"/>
  <c r="T26" i="1"/>
  <c r="U26" i="1" s="1"/>
  <c r="T58" i="1"/>
  <c r="U58" i="1" s="1"/>
  <c r="AH6" i="4"/>
  <c r="AI6" i="4" s="1"/>
  <c r="AJ6" i="4" s="1"/>
  <c r="AK6" i="4"/>
  <c r="AN6" i="4"/>
  <c r="AO6" i="4" s="1"/>
  <c r="AP6" i="4" s="1"/>
  <c r="AH7" i="4"/>
  <c r="AI7" i="4" s="1"/>
  <c r="AJ7" i="4" s="1"/>
  <c r="AK7" i="4"/>
  <c r="AN7" i="4"/>
  <c r="AH8" i="4"/>
  <c r="AI8" i="4" s="1"/>
  <c r="AJ8" i="4" s="1"/>
  <c r="AK8" i="4"/>
  <c r="AN8" i="4"/>
  <c r="AO8" i="4" s="1"/>
  <c r="AP8" i="4" s="1"/>
  <c r="AH9" i="4"/>
  <c r="AI9" i="4" s="1"/>
  <c r="AJ9" i="4" s="1"/>
  <c r="AK9" i="4"/>
  <c r="AL9" i="4" s="1"/>
  <c r="AM9" i="4" s="1"/>
  <c r="AN9" i="4"/>
  <c r="AH10" i="4"/>
  <c r="AI10" i="4" s="1"/>
  <c r="AJ10" i="4" s="1"/>
  <c r="AK10" i="4"/>
  <c r="AN10" i="4"/>
  <c r="AO10" i="4" s="1"/>
  <c r="AP10" i="4" s="1"/>
  <c r="AH11" i="4"/>
  <c r="AI11" i="4" s="1"/>
  <c r="AJ11" i="4" s="1"/>
  <c r="AK11" i="4"/>
  <c r="AN11" i="4"/>
  <c r="AO11" i="4" s="1"/>
  <c r="AP11" i="4" s="1"/>
  <c r="AH12" i="4"/>
  <c r="AI12" i="4" s="1"/>
  <c r="AJ12" i="4" s="1"/>
  <c r="AK12" i="4"/>
  <c r="AN12" i="4"/>
  <c r="AO12" i="4" s="1"/>
  <c r="AP12" i="4" s="1"/>
  <c r="AH13" i="4"/>
  <c r="AI13" i="4" s="1"/>
  <c r="AJ13" i="4" s="1"/>
  <c r="AK13" i="4"/>
  <c r="AN13" i="4"/>
  <c r="AO13" i="4" s="1"/>
  <c r="AP13" i="4" s="1"/>
  <c r="AH14" i="4"/>
  <c r="AI14" i="4" s="1"/>
  <c r="AJ14" i="4" s="1"/>
  <c r="AK14" i="4"/>
  <c r="AN14" i="4"/>
  <c r="AO14" i="4" s="1"/>
  <c r="AP14" i="4" s="1"/>
  <c r="AH15" i="4"/>
  <c r="AI15" i="4" s="1"/>
  <c r="AJ15" i="4" s="1"/>
  <c r="AK15" i="4"/>
  <c r="AQ15" i="4" s="1"/>
  <c r="AN15" i="4"/>
  <c r="AO15" i="4" s="1"/>
  <c r="AP15" i="4" s="1"/>
  <c r="AH16" i="4"/>
  <c r="AI16" i="4" s="1"/>
  <c r="AJ16" i="4" s="1"/>
  <c r="AK16" i="4"/>
  <c r="AN16" i="4"/>
  <c r="AO16" i="4" s="1"/>
  <c r="AP16" i="4" s="1"/>
  <c r="AH17" i="4"/>
  <c r="AI17" i="4" s="1"/>
  <c r="AJ17" i="4" s="1"/>
  <c r="AK17" i="4"/>
  <c r="AN17" i="4"/>
  <c r="AO17" i="4" s="1"/>
  <c r="AP17" i="4" s="1"/>
  <c r="AH18" i="4"/>
  <c r="AI18" i="4" s="1"/>
  <c r="AJ18" i="4" s="1"/>
  <c r="AK18" i="4"/>
  <c r="AN18" i="4"/>
  <c r="AO18" i="4" s="1"/>
  <c r="AP18" i="4" s="1"/>
  <c r="AH19" i="4"/>
  <c r="AI19" i="4" s="1"/>
  <c r="AJ19" i="4" s="1"/>
  <c r="AK19" i="4"/>
  <c r="AN19" i="4"/>
  <c r="AO19" i="4" s="1"/>
  <c r="AP19" i="4" s="1"/>
  <c r="AH20" i="4"/>
  <c r="AI20" i="4" s="1"/>
  <c r="AJ20" i="4" s="1"/>
  <c r="AK20" i="4"/>
  <c r="AN20" i="4"/>
  <c r="AH21" i="4"/>
  <c r="AI21" i="4" s="1"/>
  <c r="AJ21" i="4" s="1"/>
  <c r="AK21" i="4"/>
  <c r="AN21" i="4"/>
  <c r="AO21" i="4" s="1"/>
  <c r="AP21" i="4" s="1"/>
  <c r="AH22" i="4"/>
  <c r="AI22" i="4" s="1"/>
  <c r="AJ22" i="4" s="1"/>
  <c r="AK22" i="4"/>
  <c r="AN22" i="4"/>
  <c r="AO22" i="4" s="1"/>
  <c r="AP22" i="4" s="1"/>
  <c r="AH23" i="4"/>
  <c r="AI23" i="4" s="1"/>
  <c r="AJ23" i="4" s="1"/>
  <c r="AK23" i="4"/>
  <c r="AQ23" i="4" s="1"/>
  <c r="AN23" i="4"/>
  <c r="AO23" i="4" s="1"/>
  <c r="AP23" i="4" s="1"/>
  <c r="AH24" i="4"/>
  <c r="AI24" i="4" s="1"/>
  <c r="AJ24" i="4" s="1"/>
  <c r="AK24" i="4"/>
  <c r="AN24" i="4"/>
  <c r="AO24" i="4" s="1"/>
  <c r="AP24" i="4" s="1"/>
  <c r="AH25" i="4"/>
  <c r="AI25" i="4" s="1"/>
  <c r="AJ25" i="4" s="1"/>
  <c r="AK25" i="4"/>
  <c r="AL25" i="4" s="1"/>
  <c r="AM25" i="4" s="1"/>
  <c r="AN25" i="4"/>
  <c r="AH26" i="4"/>
  <c r="AI26" i="4" s="1"/>
  <c r="AJ26" i="4" s="1"/>
  <c r="AK26" i="4"/>
  <c r="AN26" i="4"/>
  <c r="AO26" i="4" s="1"/>
  <c r="AP26" i="4" s="1"/>
  <c r="AH27" i="4"/>
  <c r="AI27" i="4" s="1"/>
  <c r="AJ27" i="4" s="1"/>
  <c r="AK27" i="4"/>
  <c r="AQ27" i="4" s="1"/>
  <c r="AN27" i="4"/>
  <c r="AO27" i="4" s="1"/>
  <c r="AP27" i="4" s="1"/>
  <c r="AH28" i="4"/>
  <c r="AI28" i="4" s="1"/>
  <c r="AJ28" i="4" s="1"/>
  <c r="AK28" i="4"/>
  <c r="AN28" i="4"/>
  <c r="AO28" i="4" s="1"/>
  <c r="AP28" i="4" s="1"/>
  <c r="AH29" i="4"/>
  <c r="AI29" i="4" s="1"/>
  <c r="AJ29" i="4" s="1"/>
  <c r="AK29" i="4"/>
  <c r="AL29" i="4" s="1"/>
  <c r="AM29" i="4" s="1"/>
  <c r="AN29" i="4"/>
  <c r="AH30" i="4"/>
  <c r="AI30" i="4" s="1"/>
  <c r="AJ30" i="4" s="1"/>
  <c r="AK30" i="4"/>
  <c r="AN30" i="4"/>
  <c r="AO30" i="4" s="1"/>
  <c r="AP30" i="4" s="1"/>
  <c r="AH31" i="4"/>
  <c r="AI31" i="4" s="1"/>
  <c r="AJ31" i="4" s="1"/>
  <c r="AK31" i="4"/>
  <c r="AQ31" i="4" s="1"/>
  <c r="AN31" i="4"/>
  <c r="AO31" i="4" s="1"/>
  <c r="AP31" i="4" s="1"/>
  <c r="AH32" i="4"/>
  <c r="AI32" i="4" s="1"/>
  <c r="AJ32" i="4" s="1"/>
  <c r="AK32" i="4"/>
  <c r="AN32" i="4"/>
  <c r="AO32" i="4" s="1"/>
  <c r="AP32" i="4" s="1"/>
  <c r="AH33" i="4"/>
  <c r="AI33" i="4" s="1"/>
  <c r="AJ33" i="4" s="1"/>
  <c r="AK33" i="4"/>
  <c r="AN33" i="4"/>
  <c r="AO33" i="4" s="1"/>
  <c r="AP33" i="4" s="1"/>
  <c r="AH34" i="4"/>
  <c r="AI34" i="4" s="1"/>
  <c r="AJ34" i="4" s="1"/>
  <c r="AK34" i="4"/>
  <c r="AN34" i="4"/>
  <c r="AO34" i="4" s="1"/>
  <c r="AP34" i="4" s="1"/>
  <c r="AH35" i="4"/>
  <c r="AI35" i="4" s="1"/>
  <c r="AJ35" i="4" s="1"/>
  <c r="AK35" i="4"/>
  <c r="AN35" i="4"/>
  <c r="AO35" i="4" s="1"/>
  <c r="AP35" i="4" s="1"/>
  <c r="AH36" i="4"/>
  <c r="AI36" i="4" s="1"/>
  <c r="AJ36" i="4" s="1"/>
  <c r="AK36" i="4"/>
  <c r="AN36" i="4"/>
  <c r="AO36" i="4" s="1"/>
  <c r="AP36" i="4" s="1"/>
  <c r="AH37" i="4"/>
  <c r="AI37" i="4" s="1"/>
  <c r="AJ37" i="4" s="1"/>
  <c r="AK37" i="4"/>
  <c r="AN37" i="4"/>
  <c r="AO37" i="4" s="1"/>
  <c r="AP37" i="4" s="1"/>
  <c r="AH38" i="4"/>
  <c r="AI38" i="4" s="1"/>
  <c r="AJ38" i="4" s="1"/>
  <c r="AK38" i="4"/>
  <c r="AN38" i="4"/>
  <c r="AO38" i="4" s="1"/>
  <c r="AP38" i="4" s="1"/>
  <c r="AH39" i="4"/>
  <c r="AI39" i="4" s="1"/>
  <c r="AJ39" i="4" s="1"/>
  <c r="AK39" i="4"/>
  <c r="AN39" i="4"/>
  <c r="AO39" i="4" s="1"/>
  <c r="AP39" i="4" s="1"/>
  <c r="AH40" i="4"/>
  <c r="AI40" i="4" s="1"/>
  <c r="AJ40" i="4" s="1"/>
  <c r="AK40" i="4"/>
  <c r="AN40" i="4"/>
  <c r="AO40" i="4" s="1"/>
  <c r="AP40" i="4" s="1"/>
  <c r="AH41" i="4"/>
  <c r="AI41" i="4" s="1"/>
  <c r="AJ41" i="4" s="1"/>
  <c r="AK41" i="4"/>
  <c r="AN41" i="4"/>
  <c r="AO41" i="4" s="1"/>
  <c r="AP41" i="4" s="1"/>
  <c r="AH42" i="4"/>
  <c r="AI42" i="4" s="1"/>
  <c r="AJ42" i="4" s="1"/>
  <c r="AK42" i="4"/>
  <c r="AN42" i="4"/>
  <c r="AO42" i="4" s="1"/>
  <c r="AP42" i="4" s="1"/>
  <c r="AN5" i="4"/>
  <c r="AK5" i="4"/>
  <c r="AH5" i="4"/>
  <c r="G6" i="3"/>
  <c r="H6" i="3" s="1"/>
  <c r="I6" i="3" s="1"/>
  <c r="J6" i="3"/>
  <c r="M6" i="3"/>
  <c r="N6" i="3" s="1"/>
  <c r="O6" i="3" s="1"/>
  <c r="G7" i="3"/>
  <c r="H7" i="3" s="1"/>
  <c r="I7" i="3" s="1"/>
  <c r="J7" i="3"/>
  <c r="M7" i="3"/>
  <c r="N7" i="3" s="1"/>
  <c r="O7" i="3" s="1"/>
  <c r="G8" i="3"/>
  <c r="H8" i="3" s="1"/>
  <c r="I8" i="3" s="1"/>
  <c r="J8" i="3"/>
  <c r="M8" i="3"/>
  <c r="N8" i="3" s="1"/>
  <c r="O8" i="3" s="1"/>
  <c r="G9" i="3"/>
  <c r="H9" i="3" s="1"/>
  <c r="I9" i="3" s="1"/>
  <c r="J9" i="3"/>
  <c r="M9" i="3"/>
  <c r="N9" i="3" s="1"/>
  <c r="O9" i="3" s="1"/>
  <c r="G10" i="3"/>
  <c r="H10" i="3" s="1"/>
  <c r="I10" i="3" s="1"/>
  <c r="J10" i="3"/>
  <c r="M10" i="3"/>
  <c r="N10" i="3" s="1"/>
  <c r="O10" i="3" s="1"/>
  <c r="G11" i="3"/>
  <c r="H11" i="3" s="1"/>
  <c r="I11" i="3" s="1"/>
  <c r="J11" i="3"/>
  <c r="M11" i="3"/>
  <c r="N11" i="3" s="1"/>
  <c r="O11" i="3" s="1"/>
  <c r="G12" i="3"/>
  <c r="H12" i="3" s="1"/>
  <c r="I12" i="3" s="1"/>
  <c r="J12" i="3"/>
  <c r="M12" i="3"/>
  <c r="N12" i="3" s="1"/>
  <c r="O12" i="3" s="1"/>
  <c r="G13" i="3"/>
  <c r="H13" i="3" s="1"/>
  <c r="I13" i="3" s="1"/>
  <c r="J13" i="3"/>
  <c r="M13" i="3"/>
  <c r="N13" i="3" s="1"/>
  <c r="O13" i="3" s="1"/>
  <c r="G14" i="3"/>
  <c r="H14" i="3" s="1"/>
  <c r="I14" i="3" s="1"/>
  <c r="J14" i="3"/>
  <c r="M14" i="3"/>
  <c r="N14" i="3" s="1"/>
  <c r="O14" i="3" s="1"/>
  <c r="G15" i="3"/>
  <c r="H15" i="3" s="1"/>
  <c r="I15" i="3" s="1"/>
  <c r="J15" i="3"/>
  <c r="M15" i="3"/>
  <c r="N15" i="3" s="1"/>
  <c r="O15" i="3" s="1"/>
  <c r="G16" i="3"/>
  <c r="H16" i="3" s="1"/>
  <c r="I16" i="3" s="1"/>
  <c r="J16" i="3"/>
  <c r="M16" i="3"/>
  <c r="N16" i="3" s="1"/>
  <c r="O16" i="3" s="1"/>
  <c r="G17" i="3"/>
  <c r="H17" i="3" s="1"/>
  <c r="I17" i="3" s="1"/>
  <c r="J17" i="3"/>
  <c r="M17" i="3"/>
  <c r="N17" i="3" s="1"/>
  <c r="O17" i="3" s="1"/>
  <c r="G18" i="3"/>
  <c r="H18" i="3" s="1"/>
  <c r="I18" i="3" s="1"/>
  <c r="J18" i="3"/>
  <c r="M18" i="3"/>
  <c r="N18" i="3" s="1"/>
  <c r="O18" i="3" s="1"/>
  <c r="G19" i="3"/>
  <c r="H19" i="3" s="1"/>
  <c r="I19" i="3" s="1"/>
  <c r="J19" i="3"/>
  <c r="M19" i="3"/>
  <c r="N19" i="3" s="1"/>
  <c r="O19" i="3" s="1"/>
  <c r="G20" i="3"/>
  <c r="H20" i="3" s="1"/>
  <c r="I20" i="3" s="1"/>
  <c r="J20" i="3"/>
  <c r="M20" i="3"/>
  <c r="N20" i="3" s="1"/>
  <c r="O20" i="3" s="1"/>
  <c r="G21" i="3"/>
  <c r="H21" i="3" s="1"/>
  <c r="I21" i="3" s="1"/>
  <c r="J21" i="3"/>
  <c r="M21" i="3"/>
  <c r="N21" i="3" s="1"/>
  <c r="O21" i="3" s="1"/>
  <c r="G22" i="3"/>
  <c r="H22" i="3" s="1"/>
  <c r="I22" i="3" s="1"/>
  <c r="J22" i="3"/>
  <c r="M22" i="3"/>
  <c r="N22" i="3" s="1"/>
  <c r="O22" i="3" s="1"/>
  <c r="G23" i="3"/>
  <c r="H23" i="3" s="1"/>
  <c r="I23" i="3" s="1"/>
  <c r="J23" i="3"/>
  <c r="M23" i="3"/>
  <c r="N23" i="3" s="1"/>
  <c r="O23" i="3" s="1"/>
  <c r="G24" i="3"/>
  <c r="H24" i="3" s="1"/>
  <c r="J24" i="3"/>
  <c r="M24" i="3"/>
  <c r="N24" i="3" s="1"/>
  <c r="O24" i="3" s="1"/>
  <c r="M5" i="3"/>
  <c r="N5" i="3" s="1"/>
  <c r="O5" i="3" s="1"/>
  <c r="J5" i="3"/>
  <c r="G5" i="3"/>
  <c r="Z6" i="2"/>
  <c r="AA6" i="2" s="1"/>
  <c r="T7" i="2"/>
  <c r="U7" i="2" s="1"/>
  <c r="Z7" i="2"/>
  <c r="AA7" i="2" s="1"/>
  <c r="T8" i="2"/>
  <c r="U8" i="2" s="1"/>
  <c r="W8" i="2"/>
  <c r="X8" i="2" s="1"/>
  <c r="T9" i="2"/>
  <c r="U9" i="2" s="1"/>
  <c r="Z9" i="2"/>
  <c r="AA9" i="2" s="1"/>
  <c r="T10" i="2"/>
  <c r="U10" i="2" s="1"/>
  <c r="Z10" i="2"/>
  <c r="AA10" i="2" s="1"/>
  <c r="T11" i="2"/>
  <c r="U11" i="2" s="1"/>
  <c r="Z11" i="2"/>
  <c r="AA11" i="2" s="1"/>
  <c r="T12" i="2"/>
  <c r="U12" i="2" s="1"/>
  <c r="W12" i="2"/>
  <c r="X12" i="2" s="1"/>
  <c r="T13" i="2"/>
  <c r="U13" i="2" s="1"/>
  <c r="Z13" i="2"/>
  <c r="AA13" i="2" s="1"/>
  <c r="T14" i="2"/>
  <c r="U14" i="2" s="1"/>
  <c r="Z14" i="2"/>
  <c r="AA14" i="2" s="1"/>
  <c r="T15" i="2"/>
  <c r="U15" i="2" s="1"/>
  <c r="Z15" i="2"/>
  <c r="AA15" i="2" s="1"/>
  <c r="T16" i="2"/>
  <c r="U16" i="2" s="1"/>
  <c r="W16" i="2"/>
  <c r="X16" i="2" s="1"/>
  <c r="T17" i="2"/>
  <c r="U17" i="2" s="1"/>
  <c r="Z17" i="2"/>
  <c r="AA17" i="2" s="1"/>
  <c r="T18" i="2"/>
  <c r="U18" i="2" s="1"/>
  <c r="Z18" i="2"/>
  <c r="AA18" i="2" s="1"/>
  <c r="Z19" i="2"/>
  <c r="AA19" i="2" s="1"/>
  <c r="T20" i="2"/>
  <c r="U20" i="2" s="1"/>
  <c r="Z20" i="2"/>
  <c r="AA20" i="2" s="1"/>
  <c r="T21" i="2"/>
  <c r="U21" i="2" s="1"/>
  <c r="W21" i="2"/>
  <c r="X21" i="2" s="1"/>
  <c r="T22" i="2"/>
  <c r="U22" i="2" s="1"/>
  <c r="Z22" i="2"/>
  <c r="AA22" i="2" s="1"/>
  <c r="T23" i="2"/>
  <c r="U23" i="2" s="1"/>
  <c r="Z23" i="2"/>
  <c r="AA23" i="2" s="1"/>
  <c r="T24" i="2"/>
  <c r="U24" i="2" s="1"/>
  <c r="W24" i="2"/>
  <c r="X24" i="2" s="1"/>
  <c r="T25" i="2"/>
  <c r="U25" i="2" s="1"/>
  <c r="Z25" i="2"/>
  <c r="AA25" i="2" s="1"/>
  <c r="T26" i="2"/>
  <c r="U26" i="2" s="1"/>
  <c r="T27" i="2"/>
  <c r="U27" i="2" s="1"/>
  <c r="Z27" i="2"/>
  <c r="AA27" i="2" s="1"/>
  <c r="T28" i="2"/>
  <c r="U28" i="2" s="1"/>
  <c r="Z28" i="2"/>
  <c r="AA28" i="2" s="1"/>
  <c r="T29" i="2"/>
  <c r="U29" i="2" s="1"/>
  <c r="Z29" i="2"/>
  <c r="AA29" i="2" s="1"/>
  <c r="T31" i="2"/>
  <c r="U31" i="2" s="1"/>
  <c r="W31" i="2"/>
  <c r="X31" i="2" s="1"/>
  <c r="T32" i="2"/>
  <c r="U32" i="2" s="1"/>
  <c r="Z32" i="2"/>
  <c r="AA32" i="2" s="1"/>
  <c r="T33" i="2"/>
  <c r="U33" i="2" s="1"/>
  <c r="Z33" i="2"/>
  <c r="AA33" i="2" s="1"/>
  <c r="T34" i="2"/>
  <c r="U34" i="2" s="1"/>
  <c r="W34" i="2"/>
  <c r="X34" i="2" s="1"/>
  <c r="T35" i="2"/>
  <c r="U35" i="2" s="1"/>
  <c r="Z35" i="2"/>
  <c r="AA35" i="2" s="1"/>
  <c r="T36" i="2"/>
  <c r="U36" i="2" s="1"/>
  <c r="Z36" i="2"/>
  <c r="AA36" i="2" s="1"/>
  <c r="T37" i="2"/>
  <c r="U37" i="2" s="1"/>
  <c r="Z37" i="2"/>
  <c r="AA37" i="2" s="1"/>
  <c r="N6" i="1"/>
  <c r="O6" i="1" s="1"/>
  <c r="Q6" i="1"/>
  <c r="R6" i="1" s="1"/>
  <c r="T6" i="1"/>
  <c r="U6" i="1" s="1"/>
  <c r="Q7" i="1"/>
  <c r="R7" i="1" s="1"/>
  <c r="T7" i="1"/>
  <c r="U7" i="1" s="1"/>
  <c r="N8" i="1"/>
  <c r="O8" i="1" s="1"/>
  <c r="Q8" i="1"/>
  <c r="R8" i="1" s="1"/>
  <c r="T8" i="1"/>
  <c r="U8" i="1" s="1"/>
  <c r="Q9" i="1"/>
  <c r="R9" i="1" s="1"/>
  <c r="T9" i="1"/>
  <c r="U9" i="1" s="1"/>
  <c r="N10" i="1"/>
  <c r="O10" i="1" s="1"/>
  <c r="T10" i="1"/>
  <c r="U10" i="1" s="1"/>
  <c r="Q11" i="1"/>
  <c r="R11" i="1" s="1"/>
  <c r="T11" i="1"/>
  <c r="U11" i="1" s="1"/>
  <c r="N12" i="1"/>
  <c r="O12" i="1" s="1"/>
  <c r="Q12" i="1"/>
  <c r="R12" i="1" s="1"/>
  <c r="T12" i="1"/>
  <c r="U12" i="1" s="1"/>
  <c r="Q13" i="1"/>
  <c r="R13" i="1" s="1"/>
  <c r="T13" i="1"/>
  <c r="U13" i="1" s="1"/>
  <c r="N14" i="1"/>
  <c r="O14" i="1" s="1"/>
  <c r="T14" i="1"/>
  <c r="U14" i="1" s="1"/>
  <c r="Q15" i="1"/>
  <c r="R15" i="1" s="1"/>
  <c r="T15" i="1"/>
  <c r="U15" i="1" s="1"/>
  <c r="N16" i="1"/>
  <c r="O16" i="1" s="1"/>
  <c r="Q16" i="1"/>
  <c r="R16" i="1" s="1"/>
  <c r="T16" i="1"/>
  <c r="U16" i="1" s="1"/>
  <c r="Q17" i="1"/>
  <c r="R17" i="1" s="1"/>
  <c r="T17" i="1"/>
  <c r="U17" i="1" s="1"/>
  <c r="N18" i="1"/>
  <c r="O18" i="1" s="1"/>
  <c r="T18" i="1"/>
  <c r="U18" i="1" s="1"/>
  <c r="Q19" i="1"/>
  <c r="R19" i="1" s="1"/>
  <c r="T19" i="1"/>
  <c r="U19" i="1" s="1"/>
  <c r="N20" i="1"/>
  <c r="O20" i="1" s="1"/>
  <c r="Q20" i="1"/>
  <c r="R20" i="1" s="1"/>
  <c r="T20" i="1"/>
  <c r="U20" i="1" s="1"/>
  <c r="Q21" i="1"/>
  <c r="R21" i="1" s="1"/>
  <c r="T21" i="1"/>
  <c r="U21" i="1" s="1"/>
  <c r="N22" i="1"/>
  <c r="O22" i="1" s="1"/>
  <c r="T22" i="1"/>
  <c r="U22" i="1" s="1"/>
  <c r="Q23" i="1"/>
  <c r="R23" i="1" s="1"/>
  <c r="T23" i="1"/>
  <c r="U23" i="1" s="1"/>
  <c r="N24" i="1"/>
  <c r="O24" i="1" s="1"/>
  <c r="Q24" i="1"/>
  <c r="R24" i="1" s="1"/>
  <c r="T24" i="1"/>
  <c r="U24" i="1" s="1"/>
  <c r="Q25" i="1"/>
  <c r="R25" i="1" s="1"/>
  <c r="T25" i="1"/>
  <c r="U25" i="1" s="1"/>
  <c r="N26" i="1"/>
  <c r="O26" i="1" s="1"/>
  <c r="Q27" i="1"/>
  <c r="R27" i="1" s="1"/>
  <c r="T27" i="1"/>
  <c r="U27" i="1" s="1"/>
  <c r="N28" i="1"/>
  <c r="O28" i="1" s="1"/>
  <c r="Q28" i="1"/>
  <c r="R28" i="1" s="1"/>
  <c r="T28" i="1"/>
  <c r="U28" i="1" s="1"/>
  <c r="Q29" i="1"/>
  <c r="R29" i="1" s="1"/>
  <c r="T29" i="1"/>
  <c r="U29" i="1" s="1"/>
  <c r="N30" i="1"/>
  <c r="O30" i="1" s="1"/>
  <c r="T30" i="1"/>
  <c r="U30" i="1" s="1"/>
  <c r="Q31" i="1"/>
  <c r="R31" i="1" s="1"/>
  <c r="T31" i="1"/>
  <c r="U31" i="1" s="1"/>
  <c r="N32" i="1"/>
  <c r="O32" i="1" s="1"/>
  <c r="Q32" i="1"/>
  <c r="R32" i="1" s="1"/>
  <c r="T32" i="1"/>
  <c r="U32" i="1" s="1"/>
  <c r="N33" i="1"/>
  <c r="O33" i="1" s="1"/>
  <c r="Q33" i="1"/>
  <c r="R33" i="1" s="1"/>
  <c r="T33" i="1"/>
  <c r="U33" i="1" s="1"/>
  <c r="N34" i="1"/>
  <c r="O34" i="1" s="1"/>
  <c r="T34" i="1"/>
  <c r="U34" i="1" s="1"/>
  <c r="Q35" i="1"/>
  <c r="R35" i="1" s="1"/>
  <c r="T35" i="1"/>
  <c r="U35" i="1" s="1"/>
  <c r="N36" i="1"/>
  <c r="O36" i="1" s="1"/>
  <c r="Q36" i="1"/>
  <c r="R36" i="1" s="1"/>
  <c r="T36" i="1"/>
  <c r="U36" i="1" s="1"/>
  <c r="Q37" i="1"/>
  <c r="R37" i="1" s="1"/>
  <c r="T37" i="1"/>
  <c r="U37" i="1" s="1"/>
  <c r="N38" i="1"/>
  <c r="O38" i="1" s="1"/>
  <c r="T38" i="1"/>
  <c r="U38" i="1" s="1"/>
  <c r="Q39" i="1"/>
  <c r="R39" i="1" s="1"/>
  <c r="T39" i="1"/>
  <c r="U39" i="1" s="1"/>
  <c r="N40" i="1"/>
  <c r="O40" i="1" s="1"/>
  <c r="Q40" i="1"/>
  <c r="R40" i="1" s="1"/>
  <c r="T40" i="1"/>
  <c r="U40" i="1" s="1"/>
  <c r="Q41" i="1"/>
  <c r="R41" i="1" s="1"/>
  <c r="T41" i="1"/>
  <c r="U41" i="1" s="1"/>
  <c r="N42" i="1"/>
  <c r="O42" i="1" s="1"/>
  <c r="T42" i="1"/>
  <c r="U42" i="1" s="1"/>
  <c r="Q43" i="1"/>
  <c r="R43" i="1" s="1"/>
  <c r="T43" i="1"/>
  <c r="U43" i="1" s="1"/>
  <c r="N44" i="1"/>
  <c r="O44" i="1" s="1"/>
  <c r="Q44" i="1"/>
  <c r="R44" i="1" s="1"/>
  <c r="T44" i="1"/>
  <c r="U44" i="1" s="1"/>
  <c r="Q45" i="1"/>
  <c r="R45" i="1" s="1"/>
  <c r="T45" i="1"/>
  <c r="U45" i="1" s="1"/>
  <c r="N46" i="1"/>
  <c r="O46" i="1" s="1"/>
  <c r="T46" i="1"/>
  <c r="U46" i="1" s="1"/>
  <c r="Q47" i="1"/>
  <c r="R47" i="1" s="1"/>
  <c r="T47" i="1"/>
  <c r="U47" i="1" s="1"/>
  <c r="N48" i="1"/>
  <c r="O48" i="1" s="1"/>
  <c r="Q48" i="1"/>
  <c r="R48" i="1" s="1"/>
  <c r="T48" i="1"/>
  <c r="U48" i="1" s="1"/>
  <c r="N49" i="1"/>
  <c r="O49" i="1" s="1"/>
  <c r="Q49" i="1"/>
  <c r="R49" i="1" s="1"/>
  <c r="T49" i="1"/>
  <c r="U49" i="1" s="1"/>
  <c r="N50" i="1"/>
  <c r="O50" i="1" s="1"/>
  <c r="T50" i="1"/>
  <c r="U50" i="1" s="1"/>
  <c r="Q51" i="1"/>
  <c r="R51" i="1" s="1"/>
  <c r="T51" i="1"/>
  <c r="U51" i="1" s="1"/>
  <c r="N52" i="1"/>
  <c r="O52" i="1" s="1"/>
  <c r="Q52" i="1"/>
  <c r="R52" i="1" s="1"/>
  <c r="T52" i="1"/>
  <c r="U52" i="1" s="1"/>
  <c r="Q53" i="1"/>
  <c r="R53" i="1" s="1"/>
  <c r="T53" i="1"/>
  <c r="U53" i="1" s="1"/>
  <c r="N54" i="1"/>
  <c r="O54" i="1" s="1"/>
  <c r="T54" i="1"/>
  <c r="U54" i="1" s="1"/>
  <c r="Q55" i="1"/>
  <c r="R55" i="1" s="1"/>
  <c r="T55" i="1"/>
  <c r="U55" i="1" s="1"/>
  <c r="N56" i="1"/>
  <c r="O56" i="1" s="1"/>
  <c r="Q56" i="1"/>
  <c r="R56" i="1" s="1"/>
  <c r="T56" i="1"/>
  <c r="U56" i="1" s="1"/>
  <c r="Q57" i="1"/>
  <c r="R57" i="1" s="1"/>
  <c r="T57" i="1"/>
  <c r="U57" i="1" s="1"/>
  <c r="N58" i="1"/>
  <c r="O58" i="1" s="1"/>
  <c r="Q59" i="1"/>
  <c r="R59" i="1" s="1"/>
  <c r="T59" i="1"/>
  <c r="U59" i="1" s="1"/>
  <c r="Q60" i="1"/>
  <c r="R60" i="1" s="1"/>
  <c r="T60" i="1"/>
  <c r="U60" i="1" s="1"/>
  <c r="Q61" i="1"/>
  <c r="R61" i="1" s="1"/>
  <c r="T61" i="1"/>
  <c r="U61" i="1" s="1"/>
  <c r="N62" i="1"/>
  <c r="O62" i="1" s="1"/>
  <c r="Q62" i="1"/>
  <c r="R62" i="1" s="1"/>
  <c r="T62" i="1"/>
  <c r="U62" i="1" s="1"/>
  <c r="Q63" i="1"/>
  <c r="R63" i="1" s="1"/>
  <c r="T63" i="1"/>
  <c r="U63" i="1" s="1"/>
  <c r="Q64" i="1"/>
  <c r="R64" i="1" s="1"/>
  <c r="T64" i="1"/>
  <c r="U64" i="1" s="1"/>
  <c r="N65" i="1"/>
  <c r="O65" i="1" s="1"/>
  <c r="Q65" i="1"/>
  <c r="R65" i="1" s="1"/>
  <c r="T65" i="1"/>
  <c r="U65" i="1" s="1"/>
  <c r="N66" i="1"/>
  <c r="O66" i="1" s="1"/>
  <c r="Q66" i="1"/>
  <c r="R66" i="1" s="1"/>
  <c r="T66" i="1"/>
  <c r="U66" i="1" s="1"/>
  <c r="Q67" i="1"/>
  <c r="R67" i="1" s="1"/>
  <c r="T67" i="1"/>
  <c r="U67" i="1" s="1"/>
  <c r="Q68" i="1"/>
  <c r="R68" i="1" s="1"/>
  <c r="T68" i="1"/>
  <c r="U68" i="1" s="1"/>
  <c r="Q69" i="1"/>
  <c r="R69" i="1" s="1"/>
  <c r="T69" i="1"/>
  <c r="U69" i="1" s="1"/>
  <c r="N70" i="1"/>
  <c r="O70" i="1" s="1"/>
  <c r="Q70" i="1"/>
  <c r="R70" i="1" s="1"/>
  <c r="T70" i="1"/>
  <c r="U70" i="1" s="1"/>
  <c r="Q71" i="1"/>
  <c r="R71" i="1" s="1"/>
  <c r="T71" i="1"/>
  <c r="U71" i="1" s="1"/>
  <c r="Q72" i="1"/>
  <c r="R72" i="1" s="1"/>
  <c r="T72" i="1"/>
  <c r="U72" i="1" s="1"/>
  <c r="N73" i="1"/>
  <c r="O73" i="1" s="1"/>
  <c r="Q73" i="1"/>
  <c r="R73" i="1" s="1"/>
  <c r="T73" i="1"/>
  <c r="U73" i="1" s="1"/>
  <c r="N74" i="1"/>
  <c r="O74" i="1" s="1"/>
  <c r="Q74" i="1"/>
  <c r="R74" i="1" s="1"/>
  <c r="T74" i="1"/>
  <c r="U74" i="1" s="1"/>
  <c r="Q75" i="1"/>
  <c r="R75" i="1" s="1"/>
  <c r="T75" i="1"/>
  <c r="U75" i="1" s="1"/>
  <c r="N76" i="1"/>
  <c r="O76" i="1" s="1"/>
  <c r="T76" i="1"/>
  <c r="U76" i="1" s="1"/>
  <c r="N77" i="1"/>
  <c r="O77" i="1" s="1"/>
  <c r="Q77" i="1"/>
  <c r="R77" i="1" s="1"/>
  <c r="T77" i="1"/>
  <c r="U77" i="1" s="1"/>
  <c r="N78" i="1"/>
  <c r="O78" i="1" s="1"/>
  <c r="Q78" i="1"/>
  <c r="R78" i="1" s="1"/>
  <c r="T78" i="1"/>
  <c r="U78" i="1" s="1"/>
  <c r="Q79" i="1"/>
  <c r="R79" i="1" s="1"/>
  <c r="T79" i="1"/>
  <c r="U79" i="1" s="1"/>
  <c r="N80" i="1"/>
  <c r="O80" i="1" s="1"/>
  <c r="T80" i="1"/>
  <c r="U80" i="1" s="1"/>
  <c r="N81" i="1"/>
  <c r="O81" i="1" s="1"/>
  <c r="Q81" i="1"/>
  <c r="R81" i="1" s="1"/>
  <c r="T81" i="1"/>
  <c r="U81" i="1" s="1"/>
  <c r="N82" i="1"/>
  <c r="O82" i="1" s="1"/>
  <c r="Q82" i="1"/>
  <c r="R82" i="1" s="1"/>
  <c r="T82" i="1"/>
  <c r="U82" i="1" s="1"/>
  <c r="Q83" i="1"/>
  <c r="R83" i="1" s="1"/>
  <c r="T83" i="1"/>
  <c r="U83" i="1" s="1"/>
  <c r="P8" i="3" l="1"/>
  <c r="AQ42" i="4"/>
  <c r="AQ34" i="4"/>
  <c r="AQ18" i="4"/>
  <c r="AQ6" i="4"/>
  <c r="AQ40" i="4"/>
  <c r="AQ24" i="4"/>
  <c r="AQ16" i="4"/>
  <c r="AQ8" i="4"/>
  <c r="AQ36" i="4"/>
  <c r="AQ32" i="4"/>
  <c r="AQ28" i="4"/>
  <c r="AQ12" i="4"/>
  <c r="AB5" i="2"/>
  <c r="W14" i="2"/>
  <c r="X14" i="2" s="1"/>
  <c r="AB14" i="2"/>
  <c r="W10" i="2"/>
  <c r="X10" i="2" s="1"/>
  <c r="AB10" i="2"/>
  <c r="T30" i="2"/>
  <c r="U30" i="2" s="1"/>
  <c r="P21" i="3"/>
  <c r="P17" i="3"/>
  <c r="P13" i="3"/>
  <c r="CW34" i="12"/>
  <c r="CX34" i="12" s="1"/>
  <c r="CT34" i="12"/>
  <c r="CU34" i="12" s="1"/>
  <c r="CQ34" i="12"/>
  <c r="CT12" i="12"/>
  <c r="CW12" i="12"/>
  <c r="CX12" i="12" s="1"/>
  <c r="CQ12" i="12"/>
  <c r="AQ19" i="4"/>
  <c r="AL41" i="4"/>
  <c r="AM41" i="4" s="1"/>
  <c r="AQ41" i="4"/>
  <c r="AL21" i="4"/>
  <c r="AM21" i="4" s="1"/>
  <c r="AQ21" i="4"/>
  <c r="AQ38" i="4"/>
  <c r="AQ30" i="4"/>
  <c r="AQ26" i="4"/>
  <c r="AQ22" i="4"/>
  <c r="AQ14" i="4"/>
  <c r="AQ10" i="4"/>
  <c r="AL33" i="4"/>
  <c r="AM33" i="4" s="1"/>
  <c r="AQ33" i="4"/>
  <c r="AL17" i="4"/>
  <c r="AM17" i="4" s="1"/>
  <c r="AQ17" i="4"/>
  <c r="AQ5" i="4"/>
  <c r="AQ39" i="4"/>
  <c r="AQ35" i="4"/>
  <c r="AQ11" i="4"/>
  <c r="AO29" i="4"/>
  <c r="AP29" i="4" s="1"/>
  <c r="AQ29" i="4"/>
  <c r="AO25" i="4"/>
  <c r="AP25" i="4" s="1"/>
  <c r="AQ25" i="4"/>
  <c r="AO20" i="4"/>
  <c r="AP20" i="4" s="1"/>
  <c r="AQ20" i="4"/>
  <c r="AO9" i="4"/>
  <c r="AP9" i="4" s="1"/>
  <c r="AQ9" i="4"/>
  <c r="AL13" i="4"/>
  <c r="AM13" i="4" s="1"/>
  <c r="AQ13" i="4"/>
  <c r="AL37" i="4"/>
  <c r="AM37" i="4" s="1"/>
  <c r="AQ37" i="4"/>
  <c r="AO7" i="4"/>
  <c r="AP7" i="4" s="1"/>
  <c r="AQ7" i="4"/>
  <c r="W29" i="2"/>
  <c r="X29" i="2" s="1"/>
  <c r="AB29" i="2"/>
  <c r="W36" i="2"/>
  <c r="X36" i="2" s="1"/>
  <c r="AB36" i="2"/>
  <c r="AB34" i="2"/>
  <c r="W32" i="2"/>
  <c r="X32" i="2" s="1"/>
  <c r="AB32" i="2"/>
  <c r="W26" i="2"/>
  <c r="X26" i="2" s="1"/>
  <c r="AB26" i="2"/>
  <c r="W22" i="2"/>
  <c r="X22" i="2" s="1"/>
  <c r="AB22" i="2"/>
  <c r="Z21" i="2"/>
  <c r="AA21" i="2" s="1"/>
  <c r="AB21" i="2"/>
  <c r="W18" i="2"/>
  <c r="X18" i="2" s="1"/>
  <c r="AB18" i="2"/>
  <c r="Z8" i="2"/>
  <c r="AA8" i="2" s="1"/>
  <c r="AB8" i="2"/>
  <c r="W6" i="2"/>
  <c r="X6" i="2" s="1"/>
  <c r="AB6" i="2"/>
  <c r="W37" i="2"/>
  <c r="X37" i="2" s="1"/>
  <c r="AB37" i="2"/>
  <c r="W35" i="2"/>
  <c r="X35" i="2" s="1"/>
  <c r="AB35" i="2"/>
  <c r="W33" i="2"/>
  <c r="X33" i="2" s="1"/>
  <c r="AB33" i="2"/>
  <c r="Z31" i="2"/>
  <c r="AA31" i="2" s="1"/>
  <c r="AB31" i="2"/>
  <c r="W30" i="2"/>
  <c r="X30" i="2" s="1"/>
  <c r="AB30" i="2"/>
  <c r="W28" i="2"/>
  <c r="X28" i="2" s="1"/>
  <c r="AB28" i="2"/>
  <c r="W27" i="2"/>
  <c r="X27" i="2" s="1"/>
  <c r="AB27" i="2"/>
  <c r="W25" i="2"/>
  <c r="X25" i="2" s="1"/>
  <c r="AB25" i="2"/>
  <c r="Z24" i="2"/>
  <c r="AA24" i="2" s="1"/>
  <c r="AB24" i="2"/>
  <c r="W23" i="2"/>
  <c r="X23" i="2" s="1"/>
  <c r="AB23" i="2"/>
  <c r="W20" i="2"/>
  <c r="X20" i="2" s="1"/>
  <c r="AB20" i="2"/>
  <c r="W19" i="2"/>
  <c r="X19" i="2" s="1"/>
  <c r="AB19" i="2"/>
  <c r="W17" i="2"/>
  <c r="X17" i="2" s="1"/>
  <c r="AB17" i="2"/>
  <c r="Z16" i="2"/>
  <c r="AA16" i="2" s="1"/>
  <c r="AB16" i="2"/>
  <c r="W15" i="2"/>
  <c r="X15" i="2" s="1"/>
  <c r="AB15" i="2"/>
  <c r="W13" i="2"/>
  <c r="X13" i="2" s="1"/>
  <c r="AB13" i="2"/>
  <c r="Z12" i="2"/>
  <c r="AA12" i="2" s="1"/>
  <c r="AB12" i="2"/>
  <c r="W11" i="2"/>
  <c r="X11" i="2" s="1"/>
  <c r="AB11" i="2"/>
  <c r="W9" i="2"/>
  <c r="X9" i="2" s="1"/>
  <c r="AB9" i="2"/>
  <c r="W7" i="2"/>
  <c r="X7" i="2" s="1"/>
  <c r="AB7" i="2"/>
  <c r="H5" i="3"/>
  <c r="G25" i="3"/>
  <c r="K8" i="3"/>
  <c r="L8" i="3" s="1"/>
  <c r="AR40" i="4"/>
  <c r="AR36" i="4"/>
  <c r="AR32" i="4"/>
  <c r="AR28" i="4"/>
  <c r="AR24" i="4"/>
  <c r="AR20" i="4"/>
  <c r="AR16" i="4"/>
  <c r="AR12" i="4"/>
  <c r="AR8" i="4"/>
  <c r="AC34" i="2"/>
  <c r="AC30" i="2"/>
  <c r="AC26" i="2"/>
  <c r="Z34" i="2"/>
  <c r="AA34" i="2" s="1"/>
  <c r="Z30" i="2"/>
  <c r="AA30" i="2" s="1"/>
  <c r="AC19" i="2"/>
  <c r="AC36" i="2"/>
  <c r="AC28" i="2"/>
  <c r="AC32" i="2"/>
  <c r="AC24" i="2"/>
  <c r="Z26" i="2"/>
  <c r="AA26" i="2" s="1"/>
  <c r="O25" i="3"/>
  <c r="J25" i="3"/>
  <c r="P5" i="3"/>
  <c r="K9" i="3"/>
  <c r="L9" i="3" s="1"/>
  <c r="P9" i="3"/>
  <c r="K18" i="3"/>
  <c r="L18" i="3" s="1"/>
  <c r="P18" i="3"/>
  <c r="K14" i="3"/>
  <c r="L14" i="3" s="1"/>
  <c r="P14" i="3"/>
  <c r="K10" i="3"/>
  <c r="L10" i="3" s="1"/>
  <c r="P10" i="3"/>
  <c r="K6" i="3"/>
  <c r="L6" i="3" s="1"/>
  <c r="P6" i="3"/>
  <c r="K23" i="3"/>
  <c r="L23" i="3" s="1"/>
  <c r="P23" i="3"/>
  <c r="K19" i="3"/>
  <c r="L19" i="3" s="1"/>
  <c r="P19" i="3"/>
  <c r="K15" i="3"/>
  <c r="L15" i="3" s="1"/>
  <c r="P15" i="3"/>
  <c r="K11" i="3"/>
  <c r="L11" i="3" s="1"/>
  <c r="P11" i="3"/>
  <c r="K7" i="3"/>
  <c r="L7" i="3" s="1"/>
  <c r="P7" i="3"/>
  <c r="K21" i="3"/>
  <c r="L21" i="3" s="1"/>
  <c r="K13" i="3"/>
  <c r="L13" i="3" s="1"/>
  <c r="M25" i="3"/>
  <c r="K22" i="3"/>
  <c r="L22" i="3" s="1"/>
  <c r="P22" i="3"/>
  <c r="K24" i="3"/>
  <c r="L24" i="3" s="1"/>
  <c r="P24" i="3"/>
  <c r="K20" i="3"/>
  <c r="L20" i="3" s="1"/>
  <c r="P20" i="3"/>
  <c r="K16" i="3"/>
  <c r="L16" i="3" s="1"/>
  <c r="P16" i="3"/>
  <c r="K12" i="3"/>
  <c r="L12" i="3" s="1"/>
  <c r="P12" i="3"/>
  <c r="K17" i="3"/>
  <c r="L17" i="3" s="1"/>
  <c r="W12" i="1"/>
  <c r="W58" i="1"/>
  <c r="W54" i="1"/>
  <c r="W50" i="1"/>
  <c r="W46" i="1"/>
  <c r="W42" i="1"/>
  <c r="W38" i="1"/>
  <c r="W17" i="1"/>
  <c r="W13" i="1"/>
  <c r="W9" i="1"/>
  <c r="AL20" i="4"/>
  <c r="AM20" i="4" s="1"/>
  <c r="AL16" i="4"/>
  <c r="AM16" i="4" s="1"/>
  <c r="AR42" i="4"/>
  <c r="AR34" i="4"/>
  <c r="AR30" i="4"/>
  <c r="AR26" i="4"/>
  <c r="AR22" i="4"/>
  <c r="AR18" i="4"/>
  <c r="AR14" i="4"/>
  <c r="AR10" i="4"/>
  <c r="AR6" i="4"/>
  <c r="AL28" i="4"/>
  <c r="AM28" i="4" s="1"/>
  <c r="AL12" i="4"/>
  <c r="AM12" i="4" s="1"/>
  <c r="AL36" i="4"/>
  <c r="AM36" i="4" s="1"/>
  <c r="AL32" i="4"/>
  <c r="AM32" i="4" s="1"/>
  <c r="AH43" i="4"/>
  <c r="AR38" i="4"/>
  <c r="AR39" i="4"/>
  <c r="AR35" i="4"/>
  <c r="AR31" i="4"/>
  <c r="AR27" i="4"/>
  <c r="AR23" i="4"/>
  <c r="AR19" i="4"/>
  <c r="AR15" i="4"/>
  <c r="AR11" i="4"/>
  <c r="AR7" i="4"/>
  <c r="AL40" i="4"/>
  <c r="AM40" i="4" s="1"/>
  <c r="AL24" i="4"/>
  <c r="AM24" i="4" s="1"/>
  <c r="AL8" i="4"/>
  <c r="AM8" i="4" s="1"/>
  <c r="AL39" i="4"/>
  <c r="AM39" i="4" s="1"/>
  <c r="AL31" i="4"/>
  <c r="AM31" i="4" s="1"/>
  <c r="AL27" i="4"/>
  <c r="AM27" i="4" s="1"/>
  <c r="AL19" i="4"/>
  <c r="AM19" i="4" s="1"/>
  <c r="AL11" i="4"/>
  <c r="AM11" i="4" s="1"/>
  <c r="AL7" i="4"/>
  <c r="AM7" i="4" s="1"/>
  <c r="AN43" i="4"/>
  <c r="AL42" i="4"/>
  <c r="AM42" i="4" s="1"/>
  <c r="AL38" i="4"/>
  <c r="AM38" i="4" s="1"/>
  <c r="AL34" i="4"/>
  <c r="AM34" i="4" s="1"/>
  <c r="AL30" i="4"/>
  <c r="AM30" i="4" s="1"/>
  <c r="AL26" i="4"/>
  <c r="AM26" i="4" s="1"/>
  <c r="AL22" i="4"/>
  <c r="AM22" i="4" s="1"/>
  <c r="AL18" i="4"/>
  <c r="AM18" i="4" s="1"/>
  <c r="AL14" i="4"/>
  <c r="AM14" i="4" s="1"/>
  <c r="AL10" i="4"/>
  <c r="AM10" i="4" s="1"/>
  <c r="AL6" i="4"/>
  <c r="AM6" i="4" s="1"/>
  <c r="AL35" i="4"/>
  <c r="AM35" i="4" s="1"/>
  <c r="AL23" i="4"/>
  <c r="AM23" i="4" s="1"/>
  <c r="AL15" i="4"/>
  <c r="AM15" i="4" s="1"/>
  <c r="AR41" i="4"/>
  <c r="AR37" i="4"/>
  <c r="AR33" i="4"/>
  <c r="AR29" i="4"/>
  <c r="AR25" i="4"/>
  <c r="AR21" i="4"/>
  <c r="AR17" i="4"/>
  <c r="AR13" i="4"/>
  <c r="AR9" i="4"/>
  <c r="AO5" i="4"/>
  <c r="AC37" i="2"/>
  <c r="AC31" i="2"/>
  <c r="AC35" i="2"/>
  <c r="AC25" i="2"/>
  <c r="AC33" i="2"/>
  <c r="AC29" i="2"/>
  <c r="AC27" i="2"/>
  <c r="AC23" i="2"/>
  <c r="T19" i="2"/>
  <c r="U19" i="2" s="1"/>
  <c r="Z5" i="2"/>
  <c r="AA5" i="2" s="1"/>
  <c r="Y38" i="2"/>
  <c r="W5" i="2"/>
  <c r="X5" i="2" s="1"/>
  <c r="V38" i="2"/>
  <c r="T5" i="2"/>
  <c r="U5" i="2" s="1"/>
  <c r="S38" i="2"/>
  <c r="N5" i="1"/>
  <c r="O5" i="1" s="1"/>
  <c r="M84" i="1"/>
  <c r="Q5" i="1"/>
  <c r="R5" i="1" s="1"/>
  <c r="P84" i="1"/>
  <c r="W19" i="1"/>
  <c r="W15" i="1"/>
  <c r="W11" i="1"/>
  <c r="W20" i="1"/>
  <c r="T5" i="1"/>
  <c r="U5" i="1" s="1"/>
  <c r="U84" i="1" s="1"/>
  <c r="S84" i="1"/>
  <c r="W16" i="1"/>
  <c r="Q50" i="1"/>
  <c r="R50" i="1" s="1"/>
  <c r="W8" i="1"/>
  <c r="N17" i="1"/>
  <c r="O17" i="1" s="1"/>
  <c r="W80" i="1"/>
  <c r="Q80" i="1"/>
  <c r="R80" i="1" s="1"/>
  <c r="N79" i="1"/>
  <c r="O79" i="1" s="1"/>
  <c r="W79" i="1"/>
  <c r="W76" i="1"/>
  <c r="Q76" i="1"/>
  <c r="R76" i="1" s="1"/>
  <c r="N75" i="1"/>
  <c r="O75" i="1" s="1"/>
  <c r="W75" i="1"/>
  <c r="W71" i="1"/>
  <c r="N71" i="1"/>
  <c r="O71" i="1" s="1"/>
  <c r="W67" i="1"/>
  <c r="N67" i="1"/>
  <c r="O67" i="1" s="1"/>
  <c r="W63" i="1"/>
  <c r="N63" i="1"/>
  <c r="O63" i="1" s="1"/>
  <c r="W59" i="1"/>
  <c r="N59" i="1"/>
  <c r="O59" i="1" s="1"/>
  <c r="W55" i="1"/>
  <c r="N55" i="1"/>
  <c r="O55" i="1" s="1"/>
  <c r="W51" i="1"/>
  <c r="N51" i="1"/>
  <c r="O51" i="1" s="1"/>
  <c r="W43" i="1"/>
  <c r="N43" i="1"/>
  <c r="O43" i="1" s="1"/>
  <c r="W39" i="1"/>
  <c r="N39" i="1"/>
  <c r="O39" i="1" s="1"/>
  <c r="W31" i="1"/>
  <c r="N31" i="1"/>
  <c r="O31" i="1" s="1"/>
  <c r="W27" i="1"/>
  <c r="N27" i="1"/>
  <c r="O27" i="1" s="1"/>
  <c r="W23" i="1"/>
  <c r="N23" i="1"/>
  <c r="O23" i="1" s="1"/>
  <c r="W52" i="1"/>
  <c r="W69" i="1"/>
  <c r="W65" i="1"/>
  <c r="W61" i="1"/>
  <c r="W57" i="1"/>
  <c r="W53" i="1"/>
  <c r="W49" i="1"/>
  <c r="W45" i="1"/>
  <c r="W41" i="1"/>
  <c r="W37" i="1"/>
  <c r="Q34" i="1"/>
  <c r="R34" i="1" s="1"/>
  <c r="W34" i="1"/>
  <c r="W33" i="1"/>
  <c r="Q30" i="1"/>
  <c r="R30" i="1" s="1"/>
  <c r="W30" i="1"/>
  <c r="W29" i="1"/>
  <c r="Q26" i="1"/>
  <c r="R26" i="1" s="1"/>
  <c r="W26" i="1"/>
  <c r="W25" i="1"/>
  <c r="Q22" i="1"/>
  <c r="R22" i="1" s="1"/>
  <c r="W22" i="1"/>
  <c r="W21" i="1"/>
  <c r="Q18" i="1"/>
  <c r="R18" i="1" s="1"/>
  <c r="W18" i="1"/>
  <c r="Q14" i="1"/>
  <c r="R14" i="1" s="1"/>
  <c r="W14" i="1"/>
  <c r="Q10" i="1"/>
  <c r="R10" i="1" s="1"/>
  <c r="W10" i="1"/>
  <c r="W73" i="1"/>
  <c r="W44" i="1"/>
  <c r="W28" i="1"/>
  <c r="N57" i="1"/>
  <c r="O57" i="1" s="1"/>
  <c r="N41" i="1"/>
  <c r="O41" i="1" s="1"/>
  <c r="N25" i="1"/>
  <c r="O25" i="1" s="1"/>
  <c r="N9" i="1"/>
  <c r="O9" i="1" s="1"/>
  <c r="Q58" i="1"/>
  <c r="R58" i="1" s="1"/>
  <c r="Q42" i="1"/>
  <c r="R42" i="1" s="1"/>
  <c r="W6" i="1"/>
  <c r="W56" i="1"/>
  <c r="W40" i="1"/>
  <c r="W24" i="1"/>
  <c r="N69" i="1"/>
  <c r="O69" i="1" s="1"/>
  <c r="N53" i="1"/>
  <c r="O53" i="1" s="1"/>
  <c r="N37" i="1"/>
  <c r="O37" i="1" s="1"/>
  <c r="N21" i="1"/>
  <c r="O21" i="1" s="1"/>
  <c r="Q54" i="1"/>
  <c r="R54" i="1" s="1"/>
  <c r="Q38" i="1"/>
  <c r="R38" i="1" s="1"/>
  <c r="N83" i="1"/>
  <c r="O83" i="1" s="1"/>
  <c r="W83" i="1"/>
  <c r="W47" i="1"/>
  <c r="N47" i="1"/>
  <c r="O47" i="1" s="1"/>
  <c r="W35" i="1"/>
  <c r="N35" i="1"/>
  <c r="O35" i="1" s="1"/>
  <c r="W81" i="1"/>
  <c r="W36" i="1"/>
  <c r="W77" i="1"/>
  <c r="W48" i="1"/>
  <c r="W32" i="1"/>
  <c r="N61" i="1"/>
  <c r="O61" i="1" s="1"/>
  <c r="N45" i="1"/>
  <c r="O45" i="1" s="1"/>
  <c r="N29" i="1"/>
  <c r="O29" i="1" s="1"/>
  <c r="N13" i="1"/>
  <c r="O13" i="1" s="1"/>
  <c r="Q46" i="1"/>
  <c r="R46" i="1" s="1"/>
  <c r="N19" i="1"/>
  <c r="O19" i="1" s="1"/>
  <c r="N15" i="1"/>
  <c r="O15" i="1" s="1"/>
  <c r="N11" i="1"/>
  <c r="O11" i="1" s="1"/>
  <c r="W72" i="1"/>
  <c r="W68" i="1"/>
  <c r="W64" i="1"/>
  <c r="W60" i="1"/>
  <c r="W82" i="1"/>
  <c r="W78" i="1"/>
  <c r="W74" i="1"/>
  <c r="W70" i="1"/>
  <c r="W66" i="1"/>
  <c r="W62" i="1"/>
  <c r="N72" i="1"/>
  <c r="O72" i="1" s="1"/>
  <c r="N68" i="1"/>
  <c r="O68" i="1" s="1"/>
  <c r="N64" i="1"/>
  <c r="O64" i="1" s="1"/>
  <c r="N60" i="1"/>
  <c r="O60" i="1" s="1"/>
  <c r="K5" i="3"/>
  <c r="AL5" i="4"/>
  <c r="AM5" i="4" s="1"/>
  <c r="AK43" i="4"/>
  <c r="AR5" i="4"/>
  <c r="AI5" i="4"/>
  <c r="AJ5" i="4" s="1"/>
  <c r="AC18" i="2"/>
  <c r="AC6" i="2"/>
  <c r="AC16" i="2"/>
  <c r="AC21" i="2"/>
  <c r="AC9" i="2"/>
  <c r="AC7" i="2"/>
  <c r="AC22" i="2"/>
  <c r="AC20" i="2"/>
  <c r="AC15" i="2"/>
  <c r="AC14" i="2"/>
  <c r="AC13" i="2"/>
  <c r="AC12" i="2"/>
  <c r="AC11" i="2"/>
  <c r="AC10" i="2"/>
  <c r="AC8" i="2"/>
  <c r="T6" i="2"/>
  <c r="U6" i="2" s="1"/>
  <c r="AC5" i="2"/>
  <c r="W5" i="1"/>
  <c r="W7" i="1"/>
  <c r="AC17" i="2"/>
  <c r="C25" i="3"/>
  <c r="D43" i="4"/>
  <c r="E43" i="4"/>
  <c r="F43" i="4"/>
  <c r="G43" i="4"/>
  <c r="H43" i="4"/>
  <c r="I43" i="4"/>
  <c r="J43" i="4"/>
  <c r="K43" i="4"/>
  <c r="M43" i="4"/>
  <c r="N43" i="4"/>
  <c r="O43" i="4"/>
  <c r="P43" i="4"/>
  <c r="Q43" i="4"/>
  <c r="R43" i="4"/>
  <c r="S43" i="4"/>
  <c r="T43" i="4"/>
  <c r="U43" i="4"/>
  <c r="V43" i="4"/>
  <c r="W43" i="4"/>
  <c r="C43" i="4"/>
  <c r="C38" i="2"/>
  <c r="AQ43" i="4" l="1"/>
  <c r="F7" i="10" s="1"/>
  <c r="AB38" i="2"/>
  <c r="F6" i="10" s="1"/>
  <c r="CW35" i="12"/>
  <c r="CX35" i="12" s="1"/>
  <c r="CQ35" i="12"/>
  <c r="CT35" i="12"/>
  <c r="CU35" i="12" s="1"/>
  <c r="CU12" i="12"/>
  <c r="CT13" i="12"/>
  <c r="CU13" i="12" s="1"/>
  <c r="CQ13" i="12"/>
  <c r="CW13" i="12"/>
  <c r="AP5" i="4"/>
  <c r="AP43" i="4" s="1"/>
  <c r="AJ43" i="4"/>
  <c r="D7" i="10" s="1"/>
  <c r="E7" i="10" s="1"/>
  <c r="X38" i="2"/>
  <c r="I25" i="3"/>
  <c r="D5" i="10" s="1"/>
  <c r="E5" i="10" s="1"/>
  <c r="AA38" i="2"/>
  <c r="P25" i="3"/>
  <c r="W84" i="1"/>
  <c r="AM43" i="4"/>
  <c r="AR43" i="4"/>
  <c r="AC38" i="2"/>
  <c r="U38" i="2"/>
  <c r="D6" i="10" s="1"/>
  <c r="R84" i="1"/>
  <c r="D4" i="10"/>
  <c r="E4" i="10" s="1"/>
  <c r="L5" i="3"/>
  <c r="L25" i="3" s="1"/>
  <c r="F5" i="10" s="1"/>
  <c r="G5" i="10" s="1"/>
  <c r="C84" i="1"/>
  <c r="F9" i="10" l="1"/>
  <c r="G9" i="10" s="1"/>
  <c r="CQ36" i="12"/>
  <c r="CT36" i="12"/>
  <c r="CU36" i="12" s="1"/>
  <c r="CW36" i="12"/>
  <c r="CX36" i="12" s="1"/>
  <c r="CX13" i="12"/>
  <c r="CT14" i="12"/>
  <c r="CQ14" i="12"/>
  <c r="CW14" i="12"/>
  <c r="CX14" i="12" s="1"/>
  <c r="G7" i="10"/>
  <c r="G6" i="10"/>
  <c r="E6" i="10"/>
  <c r="G4" i="10"/>
  <c r="CT37" i="12" l="1"/>
  <c r="CU37" i="12" s="1"/>
  <c r="CW37" i="12"/>
  <c r="CX37" i="12" s="1"/>
  <c r="CQ37" i="12"/>
  <c r="CU14" i="12"/>
  <c r="CT15" i="12"/>
  <c r="CU15" i="12" s="1"/>
  <c r="CQ15" i="12"/>
  <c r="CW15" i="12"/>
  <c r="CX15" i="12" s="1"/>
  <c r="CW38" i="12" l="1"/>
  <c r="CX38" i="12" s="1"/>
  <c r="CQ38" i="12"/>
  <c r="CT38" i="12"/>
  <c r="CU38" i="12" s="1"/>
  <c r="CT16" i="12"/>
  <c r="CW16" i="12"/>
  <c r="CX16" i="12" s="1"/>
  <c r="CQ16" i="12"/>
  <c r="CT39" i="12" l="1"/>
  <c r="CU39" i="12" s="1"/>
  <c r="CW39" i="12"/>
  <c r="CX39" i="12" s="1"/>
  <c r="CQ39" i="12"/>
  <c r="CU16" i="12"/>
  <c r="CT17" i="12"/>
  <c r="CU17" i="12" s="1"/>
  <c r="CW17" i="12"/>
  <c r="CX17" i="12" s="1"/>
  <c r="CQ17" i="12"/>
  <c r="CW40" i="12" l="1"/>
  <c r="CX40" i="12" s="1"/>
  <c r="CQ40" i="12"/>
  <c r="CT40" i="12"/>
  <c r="CU40" i="12" s="1"/>
  <c r="CT18" i="12"/>
  <c r="CU18" i="12" s="1"/>
  <c r="CW18" i="12"/>
  <c r="CX18" i="12" s="1"/>
  <c r="CQ18" i="12"/>
  <c r="CQ41" i="12" l="1"/>
  <c r="CT41" i="12"/>
  <c r="CU41" i="12" s="1"/>
  <c r="CW41" i="12"/>
  <c r="CX41" i="12" s="1"/>
  <c r="CT19" i="12"/>
  <c r="CU19" i="12" s="1"/>
  <c r="CW19" i="12"/>
  <c r="CX19" i="12" s="1"/>
  <c r="CQ19" i="12"/>
  <c r="CT42" i="12" l="1"/>
  <c r="CU42" i="12" s="1"/>
  <c r="CQ42" i="12"/>
  <c r="CW42" i="12"/>
  <c r="CX42" i="12" s="1"/>
  <c r="CT20" i="12"/>
  <c r="CQ20" i="12"/>
  <c r="CW20" i="12"/>
  <c r="CX20" i="12" s="1"/>
  <c r="CT43" i="12" l="1"/>
  <c r="CU43" i="12" s="1"/>
  <c r="CW43" i="12"/>
  <c r="CX43" i="12" s="1"/>
  <c r="CQ43" i="12"/>
  <c r="CU20" i="12"/>
  <c r="CT21" i="12"/>
  <c r="CU21" i="12" s="1"/>
  <c r="CQ21" i="12"/>
  <c r="CW21" i="12"/>
  <c r="CX21" i="12" s="1"/>
  <c r="CW44" i="12" l="1"/>
  <c r="CX44" i="12" s="1"/>
  <c r="CT44" i="12"/>
  <c r="CU44" i="12" s="1"/>
  <c r="CQ44" i="12"/>
  <c r="CR44" i="12" s="1"/>
  <c r="CT22" i="12"/>
  <c r="CW22" i="12"/>
  <c r="CX22" i="12" s="1"/>
  <c r="CQ22" i="12"/>
  <c r="CT45" i="12" l="1"/>
  <c r="CU45" i="12" s="1"/>
  <c r="CQ45" i="12"/>
  <c r="CW45" i="12"/>
  <c r="CX45" i="12" s="1"/>
  <c r="CU22" i="12"/>
  <c r="CT23" i="12"/>
  <c r="CU23" i="12" s="1"/>
  <c r="CW23" i="12"/>
  <c r="CQ23" i="12"/>
  <c r="CR46" i="12" l="1"/>
  <c r="D8" i="10" s="1"/>
  <c r="E8" i="10" s="1"/>
  <c r="CU46" i="12"/>
  <c r="CX23" i="12"/>
  <c r="CX46" i="12" s="1"/>
  <c r="D9" i="10" l="1"/>
  <c r="E9" i="10" s="1"/>
</calcChain>
</file>

<file path=xl/sharedStrings.xml><?xml version="1.0" encoding="utf-8"?>
<sst xmlns="http://schemas.openxmlformats.org/spreadsheetml/2006/main" count="737" uniqueCount="349">
  <si>
    <t>ข้อ 1</t>
  </si>
  <si>
    <t>ข้อ 2</t>
  </si>
  <si>
    <t>ข้อ 3</t>
  </si>
  <si>
    <t>ข้อ 4</t>
  </si>
  <si>
    <t>ข้อ 5</t>
  </si>
  <si>
    <t>ข้อ 6</t>
  </si>
  <si>
    <t>ข้อ 7</t>
  </si>
  <si>
    <t>ข้อ 8</t>
  </si>
  <si>
    <t>ข้อ 9</t>
  </si>
  <si>
    <t>ข้อ 10</t>
  </si>
  <si>
    <t>ข้อ 11</t>
  </si>
  <si>
    <t>ข้อ 12</t>
  </si>
  <si>
    <t>ข้อ 13</t>
  </si>
  <si>
    <t>ข้อ 14</t>
  </si>
  <si>
    <t>ข้อ 15</t>
  </si>
  <si>
    <t>ข้อ 16</t>
  </si>
  <si>
    <t>ข้อ 17</t>
  </si>
  <si>
    <t>ข้อ 18</t>
  </si>
  <si>
    <t>ข้อ 19</t>
  </si>
  <si>
    <t>มี</t>
  </si>
  <si>
    <t>ไม่มี</t>
  </si>
  <si>
    <t>ไม่ทราบ</t>
  </si>
  <si>
    <t>รวม</t>
  </si>
  <si>
    <t>สถานบริการ 1</t>
  </si>
  <si>
    <t>ข้อ 20</t>
  </si>
  <si>
    <t>ข้อ 21</t>
  </si>
  <si>
    <t>ข้อ 22</t>
  </si>
  <si>
    <t>ข้อ 23</t>
  </si>
  <si>
    <t>ข้อ 24</t>
  </si>
  <si>
    <t>ข้อ 25</t>
  </si>
  <si>
    <t>ข้อ 26</t>
  </si>
  <si>
    <t>ข้อ 27</t>
  </si>
  <si>
    <t>ข้อ 28</t>
  </si>
  <si>
    <t>ข้อ 29</t>
  </si>
  <si>
    <t>ข้อ 30</t>
  </si>
  <si>
    <t>ข้อ 31</t>
  </si>
  <si>
    <t>ข้อ 32</t>
  </si>
  <si>
    <t>ข้อ 33</t>
  </si>
  <si>
    <t>ข้อ 34</t>
  </si>
  <si>
    <t>ข้อ 35</t>
  </si>
  <si>
    <t>ข้อ 36</t>
  </si>
  <si>
    <t>ข้อ 37</t>
  </si>
  <si>
    <t>ข้อ 38</t>
  </si>
  <si>
    <t>ข้อ 39</t>
  </si>
  <si>
    <t>ข้อ 40</t>
  </si>
  <si>
    <t>ข้อ 41</t>
  </si>
  <si>
    <t>ข้อ 42</t>
  </si>
  <si>
    <t>ข้อ 43</t>
  </si>
  <si>
    <t>ข้อ 44</t>
  </si>
  <si>
    <t>ข้อ 45</t>
  </si>
  <si>
    <t>ข้อ 46</t>
  </si>
  <si>
    <t>ข้อ 47</t>
  </si>
  <si>
    <t>ข้อ 48</t>
  </si>
  <si>
    <t>ข้อ 49</t>
  </si>
  <si>
    <t>ข้อ 50</t>
  </si>
  <si>
    <t>ข้อ 51</t>
  </si>
  <si>
    <t>ข้อ 52</t>
  </si>
  <si>
    <t>ข้อ 53</t>
  </si>
  <si>
    <t>ข้อ 54</t>
  </si>
  <si>
    <t>ข้อ 55</t>
  </si>
  <si>
    <t>ข้อ 56</t>
  </si>
  <si>
    <t>ข้อ 57</t>
  </si>
  <si>
    <t>ข้อ 58</t>
  </si>
  <si>
    <t>ข้อ 59</t>
  </si>
  <si>
    <t>ข้อ 60</t>
  </si>
  <si>
    <t>ข้อ 61</t>
  </si>
  <si>
    <t>ข้อ 62</t>
  </si>
  <si>
    <t>ข้อ 63</t>
  </si>
  <si>
    <t>ข้อ 64</t>
  </si>
  <si>
    <t>ข้อ 65</t>
  </si>
  <si>
    <t>ข้อ 66</t>
  </si>
  <si>
    <t>ข้อ 67</t>
  </si>
  <si>
    <t>ข้อ 68</t>
  </si>
  <si>
    <t>ข้อ 69</t>
  </si>
  <si>
    <t>ข้อ 70</t>
  </si>
  <si>
    <t>ข้อ 71</t>
  </si>
  <si>
    <t>ข้อ 72</t>
  </si>
  <si>
    <t>ข้อ 73</t>
  </si>
  <si>
    <t>ข้อ 74</t>
  </si>
  <si>
    <t>ข้อ 75</t>
  </si>
  <si>
    <t>ข้อ 76</t>
  </si>
  <si>
    <t>ข้อ 77</t>
  </si>
  <si>
    <t>ข้อ 78</t>
  </si>
  <si>
    <t>ข้อ 79</t>
  </si>
  <si>
    <t>ลำดับ</t>
  </si>
  <si>
    <t>ชุมชน 1</t>
  </si>
  <si>
    <t>ชุมชน 2</t>
  </si>
  <si>
    <t>ชุมชน 3</t>
  </si>
  <si>
    <t>ชุมชน 4</t>
  </si>
  <si>
    <t>ชุมชน 5</t>
  </si>
  <si>
    <t>ชุมชน 6</t>
  </si>
  <si>
    <t>ชุมชน 7</t>
  </si>
  <si>
    <t>ชุมชน 8</t>
  </si>
  <si>
    <t>ชุมชน 9</t>
  </si>
  <si>
    <t>ชุมชน 10</t>
  </si>
  <si>
    <t>องค์การบริหารส่วนตำบล</t>
  </si>
  <si>
    <t>ศูนย์พัฒนาเด็กเล็ก 1</t>
  </si>
  <si>
    <t>ศูนย์พัฒนาเด็กเล็ก 2</t>
  </si>
  <si>
    <t>ศูนย์พัฒนาเด็กเล็ก 3</t>
  </si>
  <si>
    <t>ร้อยละ</t>
  </si>
  <si>
    <t>แหล่งประเมิน</t>
  </si>
  <si>
    <t>สถานบริการ</t>
  </si>
  <si>
    <t>ศูนย์พัฒนาเด็กเล็ก</t>
  </si>
  <si>
    <t>ชุมชน</t>
  </si>
  <si>
    <t>จำนวน</t>
  </si>
  <si>
    <t>หมายเหตุ</t>
  </si>
  <si>
    <t>จำนวนข้อการประเมิน</t>
  </si>
  <si>
    <t>*</t>
  </si>
  <si>
    <t>ข้อแนะนำ</t>
  </si>
  <si>
    <r>
      <t>แทนค่า</t>
    </r>
    <r>
      <rPr>
        <sz val="20"/>
        <color theme="1"/>
        <rFont val="Wingdings 2"/>
        <family val="1"/>
        <charset val="2"/>
      </rPr>
      <t>P</t>
    </r>
    <r>
      <rPr>
        <sz val="20"/>
        <color theme="1"/>
        <rFont val="TH SarabunPSK"/>
        <family val="2"/>
      </rPr>
      <t xml:space="preserve"> ด้วยเลข 1 ใน Excel</t>
    </r>
  </si>
  <si>
    <t>รวมไม่มี/ไม่ทราบ</t>
  </si>
  <si>
    <t>คะแนน</t>
  </si>
  <si>
    <t>เติมจำนวน(แบบสอบถาม)ใน setting นั้นๆ</t>
  </si>
  <si>
    <t xml:space="preserve">เติมข้อมูลเฉพาะในช่องว่างสีขาว- เทา </t>
  </si>
  <si>
    <t>สรุปข้อมูลชุมชน</t>
  </si>
  <si>
    <t>ตรวจทานความถูกต้องจำนวนชุมชนที่ตอบข้อมูลเป็นรายข้อ</t>
  </si>
  <si>
    <t>จำนวนชุมชนที่ตอบแบบประเมิน</t>
  </si>
  <si>
    <t>ครอบครัว</t>
  </si>
  <si>
    <t>จำนวนครอบครัวที่ตอบแบบประเมิน</t>
  </si>
  <si>
    <t>ตรวจทานความถูกต้องจำนวนครอบครัวที่ตอบข้อมูลเป็นรายข้อ</t>
  </si>
  <si>
    <t>สรุปข้อมูลครอบครัว</t>
  </si>
  <si>
    <t xml:space="preserve">ครอบครัว 1 </t>
  </si>
  <si>
    <t>ครอบครัว 3</t>
  </si>
  <si>
    <t>ครอบครัว 4</t>
  </si>
  <si>
    <t>ครอบครัว 5</t>
  </si>
  <si>
    <t>ครอบครัว 6</t>
  </si>
  <si>
    <t>ครอบครัว 7</t>
  </si>
  <si>
    <t>ครอบครัว 8</t>
  </si>
  <si>
    <t>ครอบครัว 9</t>
  </si>
  <si>
    <t>ครอบครัว 10</t>
  </si>
  <si>
    <t>ครอบครัว 11</t>
  </si>
  <si>
    <t>ครอบครัว 12</t>
  </si>
  <si>
    <t>ครอบครัว 13</t>
  </si>
  <si>
    <t>ครอบครัว 14</t>
  </si>
  <si>
    <t>ครอบครัว 15</t>
  </si>
  <si>
    <t>ครอบครัว 16</t>
  </si>
  <si>
    <t>ครอบครัว 17</t>
  </si>
  <si>
    <t>ครอบครัว 18</t>
  </si>
  <si>
    <t>ครอบครัว 19</t>
  </si>
  <si>
    <t>ครอบครัว 20</t>
  </si>
  <si>
    <t>ครอบครัว 21</t>
  </si>
  <si>
    <t>ครอบครัว 22</t>
  </si>
  <si>
    <t>ครอบครัว 23</t>
  </si>
  <si>
    <t>ครอบครัว 24</t>
  </si>
  <si>
    <t>ครอบครัว 25</t>
  </si>
  <si>
    <t>ครอบครัว 26</t>
  </si>
  <si>
    <t>ครอบครัว 27</t>
  </si>
  <si>
    <t>ครอบครัว 28</t>
  </si>
  <si>
    <t>ครอบครัว 29</t>
  </si>
  <si>
    <t>ครอบครัว 30</t>
  </si>
  <si>
    <t>ครอบครัว 2</t>
  </si>
  <si>
    <t>จำนวนศูนย์เด็กเล็กที่ตอบแบบประเมิน</t>
  </si>
  <si>
    <t>ตรวจทานความถูกต้องจำนวนศูนย์เด็กเล็กที่ตอบข้อมูลเป็นรายข้อ</t>
  </si>
  <si>
    <t>ตรวจทานความถูกต้องจำนวนองค์กรปกครองส่วนท้องถิ่นที่ตอบข้อมูลเป็นรายข้อ</t>
  </si>
  <si>
    <t>ตรวจทานความถูกต้องจำนวนสถานบริการที่ตอบข้อมูลเป็นรายข้อ</t>
  </si>
  <si>
    <t>จำนวนองค์การปกครองส่วนท้องถิ่นที่ตอบแบบประเมิน</t>
  </si>
  <si>
    <t>จำนวนสถานบริการที่ตอบแบบประเมิน</t>
  </si>
  <si>
    <t>สรุปข้อมูลศูนย์เด็กเล้ก</t>
  </si>
  <si>
    <t>สรุปข้อมูลองค์การปกครองส่วนท้องถิ่น</t>
  </si>
  <si>
    <t>สรุปข้อมูลสถานบริการ</t>
  </si>
  <si>
    <t>เครื่องชั่งน้ำหนักที่ได้มาตรฐาน</t>
  </si>
  <si>
    <t>ประเมินภาวะโภชนาการหญิงตั้งครรภ์ โดยจุดกราฟโภชนาการหญิงตั้งครรภ์ (Vallop curve)และลากเส้นเชื่อมโยงจุด</t>
  </si>
  <si>
    <t>ได้รับบริการทันตกรรมตามความจำเป็น</t>
  </si>
  <si>
    <t>การดูแลสุขภาพช่องปากของหญิงตั้งครรภ์</t>
  </si>
  <si>
    <t xml:space="preserve">การมีกิจกรรมทางกายของหญิงตั้งครรภ์ </t>
  </si>
  <si>
    <t>อาหารครบถ้วน ปริมาณเพียงพอ และหลากหลาย รสชาติไม่หวานจัด มันจัดและเค็มจัด</t>
  </si>
  <si>
    <t>การแปรงฟันแบบลงมือปฏิบัติ (ย้อมสีฟัน) และการใช้ไหมขัดฟัน</t>
  </si>
  <si>
    <t xml:space="preserve">ส่งเสริมโภชนาการหญิงตั้งครรภ์ </t>
  </si>
  <si>
    <t>แก้ไขปัญหาหญิงตั้งครรภ์น้ำหนักน้อย / มีน้ำหนักตัวไม่เพิ่มขึ้นตามเกณฑ์</t>
  </si>
  <si>
    <t>ส่งเสริมสุขภาพช่องปากและแก้ไขปัญหาหญิงตั้งครรภ์ที่มีปัญหาฟันผุ</t>
  </si>
  <si>
    <t>เครื่องชั่งน้ำหนักที่เหมาะสมและได้มาตรฐาน</t>
  </si>
  <si>
    <t>เครื่องวัดความยาวที่ได้มาตรฐาน สำหรับเด็กแรกเกิด – 2 ปี</t>
  </si>
  <si>
    <t>เครื่องวัดส่วนสูงที่ได้มาตรฐาน สำหรับเด็กอายุ 2 ปีขึ้นไป และติดตั้งถูกต้อง</t>
  </si>
  <si>
    <t>วิธีการชั่งน้ำหนักเด็ก 0-5 ปี มีความถูกต้อง</t>
  </si>
  <si>
    <t>วิธีการวัดความยาวเด็กแรกเกิด-2 ปี มีความถูกต้อง</t>
  </si>
  <si>
    <t>วิธีการวัดส่วนสูงเด็กอายุ 2 ปีขึ้นไป มีความถูกต้อง</t>
  </si>
  <si>
    <t>ชุดอุปกรณ์ในการประเมินพัฒนาการเด็กปฐมวัย (DSPM)</t>
  </si>
  <si>
    <t>ประเมินพฤติกรรมการบริโภคอาหารของเด็ก</t>
  </si>
  <si>
    <t>แจ้งและอธิบายผลการประเมินภาวะการเจริญเติบโตของเด็ก</t>
  </si>
  <si>
    <t>แจ้งและอธิบายผลการประเมินแนวโน้มการเจริญเติบโต (แนวโน้มการเพิ่มน้ำหนัก ส่วนสูง)</t>
  </si>
  <si>
    <t>แจ้งและอธิบายผลการประเมินพฤติกรรมการบริโภคอาหารของเด็ก</t>
  </si>
  <si>
    <t>เด็กได้รับการตรวจประเมินความเสี่ยงสภาวะช่องปากทุก 6 เดือน</t>
  </si>
  <si>
    <t>ประเมินติดตาม เฝ้าระวังและป้องกันการเกิดฟันผุในเด็กเล็กเป็นระยะๆ ตามเกณฑ์ประเมินความเสี่ยง</t>
  </si>
  <si>
    <t>เด็กที่มีความเสี่ยง (มีคราบจุลินทรีย์ ฟันผุระยะแรก-รอยขาวขุ่น ฟันผุเป็นรู) ได้รับบริการตามความเหมาะสม</t>
  </si>
  <si>
    <t>ประเมินพัฒนาการเด็กทุกคนที่อายุ 9,18,30 และ 42 เดือน โดยใช้เครื่องมือ DSPM</t>
  </si>
  <si>
    <t xml:space="preserve">ติดตามพัฒนาการเด็กสงสัยล่าช้า โดยการกระตุ้นพัฒนาการเด็กและมีการประเมินซ้ำภายใน 30 วัน </t>
  </si>
  <si>
    <t>ส่งต่อเด็กที่มีพัฒนาการล่าช้า</t>
  </si>
  <si>
    <t>การเลี้ยงลูกด้วยนมแม่อย่างเดียว 6 เดือน</t>
  </si>
  <si>
    <t xml:space="preserve">ชนิดและปริมาณอาหารในแต่ละกลุ่มอาหารตามภาวะการเจริญเติบโตของเด็กอายุ 6 - 11 เดือน </t>
  </si>
  <si>
    <t>ชนิดและปริมาณอาหารในแต่ละกลุ่มอาหารตามภาวะการเจริญเติบโตของของเด็ก 1-5 ปี</t>
  </si>
  <si>
    <t>กิจกรรมทางกายของลูก</t>
  </si>
  <si>
    <t>การนอนหลับพักผ่อนเพียงพอของลูก</t>
  </si>
  <si>
    <t>การส่งเสริมพัฒนาการของลูก</t>
  </si>
  <si>
    <t>สอนแม่หรือผู้เลี้ยงดูเด็กให้จุดกราฟการเจริญเติบโตของลูกได้ และแปลผลเป็น</t>
  </si>
  <si>
    <t>อาหารครบถ้วน ปริมาณเพียงพอ และหลากหลาย รสชาติไม่หวานจัด มันจัด และเค็มจัด</t>
  </si>
  <si>
    <t>การแปรงฟันให้เด็กแบบลงมือปฏิบัติ</t>
  </si>
  <si>
    <t>กิจกรรมทางกายสำหรับเด็ก 0-5 ปี</t>
  </si>
  <si>
    <t>สอนแม่หรือผู้เลี้ยงดูเด็กให้ใช้เครื่องมือ DSPM ในการส่งเสริมพัฒนาการเด็กทุกคน</t>
  </si>
  <si>
    <t xml:space="preserve">กิจกรรมส่งเสริมเด็กอายุ 0-5 ปี สูงดีสมส่วน </t>
  </si>
  <si>
    <t>สุขภาพช่องปากเด็ก 0-5 ปี</t>
  </si>
  <si>
    <t>พัฒนาการเด็ก 0-5 ปี</t>
  </si>
  <si>
    <t>สุขภาพช่องปากเด็กอายุ 0-5 ปี</t>
  </si>
  <si>
    <t>พัฒนาการเด็กอายุ 0-5 ปี</t>
  </si>
  <si>
    <t>Low birth weight</t>
  </si>
  <si>
    <t>ภาวะการเจริญเติบโตของเด็ก 0-5 ปี เช่น สูงดีสมส่วน เตี้ย ผอม น้ำหนักน้อย อ้วน</t>
  </si>
  <si>
    <t>พฤติกรรมการบริโภคอาหารของหญิงตั้งครรภ์</t>
  </si>
  <si>
    <t>พฤติกรรมการบริโภคอาหารของเด็กอายุ 0-5 ปี</t>
  </si>
  <si>
    <t>การได้รับยาเม็ดไอโอดีน ธาตุเหล็กและกรดโฟลิก ของหญิงตั้งครรภ์</t>
  </si>
  <si>
    <t>การได้รับยาเม็ดไอโอดีน ธาตุเหล็กและกรดโฟลิก ของหญิงให้นมบุตร 6 เดือนแรก</t>
  </si>
  <si>
    <t>การได้รับยาน้ำเสริมธาตุเหล็กของเด็กอายุ 6 เดือน -5 ปี</t>
  </si>
  <si>
    <t>ฟันผุ</t>
  </si>
  <si>
    <t>ความสะอาด</t>
  </si>
  <si>
    <t>การเคลือบฟลูออไรด์เฉพาะที่</t>
  </si>
  <si>
    <t>พัฒนาการสมวัย</t>
  </si>
  <si>
    <t>พัฒนาการสงสัยล่าช้า</t>
  </si>
  <si>
    <t>ติดตามการกระตุ้นพัฒนาการและประเมินซ้ำภายใน 30 วัน</t>
  </si>
  <si>
    <t>ผลการประเมินซ้ำหลังจากได้รับการกระตุ้นพัฒนาการภายใน 30 วัน</t>
  </si>
  <si>
    <t>พัฒนาการล่าช้า</t>
  </si>
  <si>
    <t>ข้อมูลโภชนาการ</t>
  </si>
  <si>
    <t>ข้อมูลทันตสุขภาพ</t>
  </si>
  <si>
    <t>ข้อมูลพัฒนาการ</t>
  </si>
  <si>
    <t>การวิเคราะห์ข้อมูลระดับตำบลที่เชื่อมโยงกันทั้ง 3 ฐานข้อมูล</t>
  </si>
  <si>
    <r>
      <t xml:space="preserve">ตรวจช่องปาก อย่างน้อย 1 </t>
    </r>
    <r>
      <rPr>
        <sz val="16"/>
        <color rgb="FF000000"/>
        <rFont val="TH SarabunPSK"/>
        <family val="2"/>
      </rPr>
      <t>ครั้ง โดยทันตบุคคลากร</t>
    </r>
  </si>
  <si>
    <t>เครื่องวัดส่วนสูงที่ได้มาตรฐานและติดตั้งถูกต้อง</t>
  </si>
  <si>
    <t>ประเมินพฤติกรรมการบริโภคอาหารของหญิงตั้งครรภ์ทุกคน</t>
  </si>
  <si>
    <t>จ่ายยาเม็ดเสริมไอโอดีน ธาตุเหล็ก และกรดโฟลิก ให้กับหญิงตั้งครรภ์ทุกคน ให้มียากินทุกวันตลอดการตั้งครรภ์</t>
  </si>
  <si>
    <t>การตักอาหารตามปริมาณที่แนะนำในแต่ละกลุ่มอาหาร ได้แก่ กลุ่มข้าวแป้ง ผัก ผลไม้ เนื้อสัตว์ และนม</t>
  </si>
  <si>
    <t xml:space="preserve">การนอนหลับที่เพียงพอของหญิงตั้งครรภ์ </t>
  </si>
  <si>
    <t>การจุดกราฟโภชนาการหญิงตั้งครรภ์ (vallop curve) และแปลผลเป็น</t>
  </si>
  <si>
    <t>ภาวะการเจริญเติบโตของเด็ก</t>
  </si>
  <si>
    <t>แนวโน้มการเจริญเติบโต (แนวโน้มการเพิ่มน้ำหนัก ส่วนสูง)</t>
  </si>
  <si>
    <t>พฤติกรรมการบริโภคอาหารของเด็ก</t>
  </si>
  <si>
    <t>ภาวะโภชนาการหญิงตั้งครรภ์</t>
  </si>
  <si>
    <t>แนวโน้มการเพิ่มน้ำหนัก</t>
  </si>
  <si>
    <t>สถานบริการ 2</t>
  </si>
  <si>
    <t xml:space="preserve">ประเมินการเจริญเติบโตของเด็ก โดยการจุดน้ำหนักส่วนสูงบนกราฟการเจริญเติบโต </t>
  </si>
  <si>
    <t>ชนิดและปริมาณอาหารในแต่ละกลุ่มอาหาร ได้แก่ กลุ่มข้าวแป้ง ผัก ผลไม้ เนื้อสัตว์ และนม</t>
  </si>
  <si>
    <r>
      <t>จ่ายยาน้ำเสริมธาตุเหล็ก ให้กับเด็กอายุ 6 เดือน – 5 ปี ทุก</t>
    </r>
    <r>
      <rPr>
        <sz val="16"/>
        <color rgb="FF000000"/>
        <rFont val="TH SarabunPSK"/>
        <family val="2"/>
      </rPr>
      <t xml:space="preserve">คน ให้มียากินทุกสัปดาห์ๆ </t>
    </r>
    <r>
      <rPr>
        <sz val="16"/>
        <color theme="1"/>
        <rFont val="TH SarabunPSK"/>
        <family val="2"/>
      </rPr>
      <t>ละ 1 ครั้ง</t>
    </r>
  </si>
  <si>
    <r>
      <t xml:space="preserve">การตักอาหารตามปริมาณที่แนะนำในแต่ละกลุ่มอาหาร ได้แก่ กลุ่มข้าวแป้ง ผัก ผลไม้ เนื้อสัตว์ </t>
    </r>
    <r>
      <rPr>
        <sz val="16"/>
        <color theme="1"/>
        <rFont val="TH SarabunPSK"/>
        <family val="2"/>
      </rPr>
      <t>และนม</t>
    </r>
  </si>
  <si>
    <r>
      <t xml:space="preserve">กิจกรรมแก้ไขปัญหาเด็กเตี้ย ผอม </t>
    </r>
    <r>
      <rPr>
        <sz val="16"/>
        <color theme="1"/>
        <rFont val="TH SarabunPSK"/>
        <family val="2"/>
      </rPr>
      <t>น้ำหนักน้อย อ้วน</t>
    </r>
  </si>
  <si>
    <r>
      <t>ภาวะการเจริญเติบโต</t>
    </r>
    <r>
      <rPr>
        <sz val="16"/>
        <color theme="1"/>
        <rFont val="TH SarabunPSK"/>
        <family val="2"/>
      </rPr>
      <t>เด็กอายุ 0-5 ปี</t>
    </r>
  </si>
  <si>
    <t>แนวทาง/เกณฑ์การประเมิน</t>
  </si>
  <si>
    <t>เครื่องวัดส่วนสูงที่ได้มาตรฐาน สำหรับเด็กอายุ 2 ปีขึ้นไป</t>
  </si>
  <si>
    <t>ชุดอุปกรณ์สำหรับส่งเสริมพัฒนาการเด็ก</t>
  </si>
  <si>
    <t>ส่งเสริมเด็กอายุ 0-5 ปี สูงดีสมส่วน</t>
  </si>
  <si>
    <t xml:space="preserve">ส่งเสริมทันตสุขภาพ </t>
  </si>
  <si>
    <t xml:space="preserve">ส่งเสริมกิจกรรมทางกายเด็ก </t>
  </si>
  <si>
    <t xml:space="preserve">ส่งเสริมการนอนของเด็ก </t>
  </si>
  <si>
    <t xml:space="preserve">ส่งเสริมพัฒนาการเด็ก </t>
  </si>
  <si>
    <t xml:space="preserve">สนับสนุนการแก้ปัญหาหญิงตั้งครรภ์ที่น้ำหนักน้อย </t>
  </si>
  <si>
    <t xml:space="preserve">สนับสนุนการแก้ปัญหาเด็ก 0-5 ปี ที่เตี้ย ผอม น้ำหนักน้อย </t>
  </si>
  <si>
    <t>สถานที่สำหรับการมีกิจกรรมทางกายของเด็กปฐมวัย</t>
  </si>
  <si>
    <t>ครูผู้ดูแลเด็กใน ศพด.</t>
  </si>
  <si>
    <t>อสม.</t>
  </si>
  <si>
    <r>
      <t>พ่อแม่/ผู้เลี้ยงดูเด็ก</t>
    </r>
    <r>
      <rPr>
        <b/>
        <sz val="15"/>
        <color rgb="FF000000"/>
        <rFont val="TH SarabunPSK"/>
        <family val="2"/>
      </rPr>
      <t xml:space="preserve"> </t>
    </r>
  </si>
  <si>
    <t>เด็กสูงดีสมส่วน</t>
  </si>
  <si>
    <t>สุขภาพในช่องปากเด็ก</t>
  </si>
  <si>
    <t>กิจกรรมทางกายเด็ก</t>
  </si>
  <si>
    <t>พัฒนาการเด็ก</t>
  </si>
  <si>
    <t>แปรงสีฟันอันแรกให้กับเด็ก 0-2 ปี</t>
  </si>
  <si>
    <t>เครื่องวัดส่วนสูงที่ได้มาตรฐาน และติดตั้งถูกต้อง</t>
  </si>
  <si>
    <t>วิธีการชั่งน้ำหนักเด็ก มีความถูกต้อง</t>
  </si>
  <si>
    <t>วิธีการวัดส่วนสูงเด็ก มีความถูกต้อง</t>
  </si>
  <si>
    <t>บันทึกข้อมูลน้ำหนักและส่วนสูงในโปรแกรมเฝ้าระวังการเจริญเติบโต</t>
  </si>
  <si>
    <t>ประเมินพฤติกรรมการบริโภคของเด็กทุกคน</t>
  </si>
  <si>
    <t>จัดรายการอาหารล่วงหน้าอย่างน้อย 1 สัปดาห์</t>
  </si>
  <si>
    <t xml:space="preserve">กิจกรรมส่งเสริมการเรียนรู้พฤติกรรมการกินที่เหมาะสมของเด็ก </t>
  </si>
  <si>
    <t xml:space="preserve">กิจกรรมแก้ไขปัญหาเด็กเตี้ย ผอม น้ำหนักน้อย โดยครูพี่เลี้ยงร่วมกับเจ้าหน้าที่สาธารณสุข </t>
  </si>
  <si>
    <t>จัดสิ่งแวดล้อมที่เอื้อต่อการมีสุขภาพช่องปากดี (ขนม การดูดนมจากขวด การแปรงฟัน)</t>
  </si>
  <si>
    <t>เด็กใน ศพด. ใช้แปรงสีฟันที่เหมาะสม และมีคุณภาพตามมาตรฐานกรมอนามัย</t>
  </si>
  <si>
    <t>เด็กใน ศพด.ได้รับการตรวจสุขภาพช่องปากโดยทันตบุคลากรอย่างน้อยปีละ 1 ครั้ง</t>
  </si>
  <si>
    <t>เด็กใน ศพด.ที่มีปัญหาสุขภาพช่องปาก ได้รับการดูแล ป้องกันและรักษา ตามความจำเป็น</t>
  </si>
  <si>
    <t>มีการส่งเสริมการมีกิจกรรมทางกายที่เหมาะสมในเด็กปฐมวัย</t>
  </si>
  <si>
    <t>มีสถานที่และอุปกรณ์การมีกิจกรรมทางกายของเด็กปฐมวัยเพื่อส่งเสริมพัฒนาการ</t>
  </si>
  <si>
    <t>มีการกำหนดเวลาการนอนหลับที่เหมาะสม</t>
  </si>
  <si>
    <t>เด็กพัฒนาการสงสัยล่าช้าได้รับการกระตุ้นพัฒนาการและประเมินซ้ำภายใน 30 วัน</t>
  </si>
  <si>
    <t>มีระบบส่งต่อสำหรับเด็กพัฒนาการล่าช้า</t>
  </si>
  <si>
    <t>มีรายงานผลการประเมิน กระตุ้น ส่งต่อ เด็กพัฒนาการสงสัยล่าช้า และเด็กพัฒนาการล่าช้า</t>
  </si>
  <si>
    <t>ความสำคัญของเด็กสูงดีสมส่วน</t>
  </si>
  <si>
    <t>เฝ้าระวังการเจริญเติบโต</t>
  </si>
  <si>
    <t>โปรแกรมเฝ้าระวังการเจริญเติบโตของเด็ก</t>
  </si>
  <si>
    <t>การจัดอาหารมื้อหลักและอาหารว่าง</t>
  </si>
  <si>
    <t>การดูแลสุขภาพช่องปาก</t>
  </si>
  <si>
    <t>เครื่องมือ DSPM</t>
  </si>
  <si>
    <t xml:space="preserve">ประเมินการเจริญเติบโตโดยการจุดน้ำหนักส่วนสูงบนกราฟการเจริญเติบโต </t>
  </si>
  <si>
    <t>มีปริมาณอาหารกลุ่มข้าวแป้ง ผัก เนื้อสัตว์ ผลไม้ ในถาดอาหารของเด็กเพียงพอเหมาะสม</t>
  </si>
  <si>
    <t xml:space="preserve">ครูผู้ดูแลเด็ก ตรวจความสะอาดฟันหลังแปรงฟันทุกวัน/สัปดาห์ละครั้ง และบันทึกผล    </t>
  </si>
  <si>
    <t>จัดอาหารครบ 5 กลุ่มอาหาร ได้แก่ กลุ่มข้าวแป้ง กลุ่มผัก กลุ่มผลไม้ กลุ่มเนื้อสัตว์ และกลุ่มนมทุกวัน</t>
  </si>
  <si>
    <t>แนวทาง/เกณฑ์การประเมิน ชุมชน/หมู่บ้าน</t>
  </si>
  <si>
    <t>การชั่งน้ำหนัก วัดความยาว/ส่วนสูง เด็กอายุ 0-5 ปี ทุก 3 เดือน</t>
  </si>
  <si>
    <t>บันทึกข้อมูลน้ำหนักและส่วนสูงของเด็กเป็นรายบุคคลเพื่อเฝ้าระวังการเจริญเติบโต</t>
  </si>
  <si>
    <t>อาหารสะอาดปลอดภัยตามมาตรฐานกรมอนามัย</t>
  </si>
  <si>
    <t>น้ำดื่มน้ำใช้สะอาดปลอดภัยตามมาตรฐานกรมอนามัย</t>
  </si>
  <si>
    <t xml:space="preserve">การจัดอาหารหญิงตั้งครรภ์ </t>
  </si>
  <si>
    <t xml:space="preserve">การจัดอาหารหญิงให้นมบุตร </t>
  </si>
  <si>
    <t xml:space="preserve">การจัดอาหารเด็กอายุ 0-5 ปี </t>
  </si>
  <si>
    <t>การกินยาเม็ดเสริมไอโอดีน ธาตุเหล็ก และกรดโฟลิก ของหญิงตั้งครรภ์</t>
  </si>
  <si>
    <t xml:space="preserve">การกินยาน้ำเสริมธาตุเหล็กของเด็กอายุ 6 เดือน-5 ปี </t>
  </si>
  <si>
    <t>การแปรงฟันและการตรวจความสะอาดในช่องปากเด็กอย่างสม่ำเสมอ</t>
  </si>
  <si>
    <t>การใช้เครื่องมือ DSPM</t>
  </si>
  <si>
    <t xml:space="preserve">หญิงตั้งครรภ์ </t>
  </si>
  <si>
    <t xml:space="preserve">เด็ก 0-5 ปี </t>
  </si>
  <si>
    <t xml:space="preserve">ส่งเสริมสุขภาพช่องปาก </t>
  </si>
  <si>
    <t xml:space="preserve">ส่งเสริมกิจกรรมทางกายของหญิงตั้งครรภ์และเด็ก </t>
  </si>
  <si>
    <t xml:space="preserve">ส่งเสริมพัฒนาการของเด็ก </t>
  </si>
  <si>
    <t>ความสำคัญของโภชนาการหญิงตั้งครรภ์</t>
  </si>
  <si>
    <t>การเฝ้าระวังน้ำหนัก</t>
  </si>
  <si>
    <t>กิจกรรมทางกายและการนอน</t>
  </si>
  <si>
    <t>ความสำคัญของโภชนาการหญิงให้นมบุตร</t>
  </si>
  <si>
    <t>ความสำคัญของโภชนาการเด็ก 0-5 ปี</t>
  </si>
  <si>
    <t>การเลี้ยงลูกด้วยนมแม่</t>
  </si>
  <si>
    <t>การส่งเสริมพัฒนาการเด็ก 0-5 ปี</t>
  </si>
  <si>
    <t xml:space="preserve">กำหนดวันชั่งน้ำหนักและวัดส่วนสูงทุก 3 เดือน </t>
  </si>
  <si>
    <t>แนวทาง/เกณฑ์การประเมิน ศูนย์พัฒนาเด็กเล็ก</t>
  </si>
  <si>
    <t xml:space="preserve">แนวทาง/เกณฑ์การประเมิน                 </t>
  </si>
  <si>
    <t>องค์การบริหารส่วนตำบล 1</t>
  </si>
  <si>
    <t>ภาพรวมระดับตำบล</t>
  </si>
  <si>
    <t>แนวทาง/เกณฑ์การประเมิน ครอบครัว</t>
  </si>
  <si>
    <t>กินอาหารให้ครบ 5 กลุ่มอาหาร ได้แก่ กลุ่มข้าวแป้ง กลุ่มผัก กลุ่มผลไม้ กลุ่มเนื้อสัตว์ และกลุ่มนม ทุกวัน</t>
  </si>
  <si>
    <t>กินอาหารปริมาณเพียงพอในแต่ละกลุ่มและเหมาะสมกับแนวโน้มการเพิ่มน้ำหนักและภาวะโภชนาการ ทุกวัน</t>
  </si>
  <si>
    <r>
      <t xml:space="preserve">กินอาหารแต่ละกลุ่มมีความหลากหลาย </t>
    </r>
    <r>
      <rPr>
        <sz val="16"/>
        <color theme="1"/>
        <rFont val="TH SarabunIT๙"/>
        <family val="2"/>
      </rPr>
      <t xml:space="preserve">รสชาติไม่หวานจัด มันจัด และเค็มจัด  </t>
    </r>
  </si>
  <si>
    <t>กินยาเม็ดเสริมไอโอดีน ธาตุเหล็ก และกรดโฟลิก ทุกวันๆ ละ 1 เม็ด หรือตามคำแนะนำของแพทย์</t>
  </si>
  <si>
    <t>จุดกราฟโภชนาการหญิงตั้งครรภ์ทุกครั้งที่ไปคลินิกฝากครรภ์ในสมุดบันทึกสุขภาพแม่และเด็ก</t>
  </si>
  <si>
    <r>
      <t>หญิงตั้งครรภ์ทราบ</t>
    </r>
    <r>
      <rPr>
        <sz val="15"/>
        <color rgb="FF000000"/>
        <rFont val="TH SarabunPSK"/>
        <family val="2"/>
      </rPr>
      <t>ภาวะโภชนาการและแนวโน้ม</t>
    </r>
    <r>
      <rPr>
        <sz val="15"/>
        <color theme="1"/>
        <rFont val="TH SarabunPSK"/>
        <family val="2"/>
      </rPr>
      <t>การเพิ่มน้ำหนัก</t>
    </r>
  </si>
  <si>
    <t>หญิงตั้งครรภ์นับจำนวนครั้งการดิ้นของลูกทุกวัน</t>
  </si>
  <si>
    <t>การนอนของหญิงตั้งครรภ์เหมาะสม</t>
  </si>
  <si>
    <t>กินอาหารปริมาณเพียงพอในแต่ละกลุ่ม ทุกวัน</t>
  </si>
  <si>
    <r>
      <t xml:space="preserve">กินอาหารแต่ละกลุ่มมีความหลากหลาย </t>
    </r>
    <r>
      <rPr>
        <sz val="16"/>
        <color theme="1"/>
        <rFont val="TH SarabunIT๙"/>
        <family val="2"/>
      </rPr>
      <t>รสชาติไม่หวานจัด มันจัด และเค็มจัด</t>
    </r>
  </si>
  <si>
    <t>เลี้ยงลูกด้วยนมแม่อย่างเดียว 6 เดือน</t>
  </si>
  <si>
    <t>เฝ้าระวังพัฒนาการด้วยเครื่องมือ DSPM</t>
  </si>
  <si>
    <t>การดูแลสุขภาพช่องปากเด็ก</t>
  </si>
  <si>
    <t>เด็กอายุ 6 เดือน-5 ปี กินยาน้ำเสริมธาตุเหล็ก ทุกสัปดาห์ๆ ละ 1 ครั้ง ตามคำแนะนำของแพทย์</t>
  </si>
  <si>
    <t>พ่อแม่ผู้เลี้ยงดูเด็กทราบภาวะการเจริญเติบโต และแนวโน้มการเพิ่มน้ำหนักส่วนสูงของเด็ก</t>
  </si>
  <si>
    <t>ผู้ปกครองแปรงฟันให้เด็ก อย่างน้อยวันละ 2ครั้ง ด้วยยาสีฟันผสมฟลูออไรด์</t>
  </si>
  <si>
    <t>ผู้ปกครองตรวจความสะอาดช่องปากเด็กสม่ำเสมอ และสามารถตรวจพบฟันผุระยะแรกได้</t>
  </si>
  <si>
    <t>การนอนของเด็กเหมาะสม</t>
  </si>
  <si>
    <t>ผู้ปกครองใช้เครื่องมือ DSPM ในการเฝ้าระวังและส่งเสริมพัฒนาการเด็ก</t>
  </si>
  <si>
    <t>กิจกรรมทางกายและการนอนหลับ</t>
  </si>
  <si>
    <t>อาหารสะอาดปลอดภัยในครัวเรือนตามมาตรฐานกรมอนามัย</t>
  </si>
  <si>
    <t xml:space="preserve">น้ำดื่มน้ำใช้สะอาดปลอดภัยตามมาตรฐานกรมอนามัย   </t>
  </si>
  <si>
    <t>กินอาหารปริมาณเพียงพอในแต่ละกลุ่มและเหมาะสมกับแนวโน้มการเพิ่มน้ำหนักและภาวะการเจริญเติบโตทุกวัน</t>
  </si>
  <si>
    <t xml:space="preserve">หญิงหลังคลอดที่ให้นมบุตร 6 เดือน กินยาเม็ดเสริมไอโอดีน ธาตุเหล็ก และกรดโฟลิก ทุกวันๆ ละ 1 เม็ด </t>
  </si>
  <si>
    <t xml:space="preserve">จุดกราฟส่วนสูงตามเกณฑ์อายุ น้ำหนักตามเกณฑ์ส่วนสูง และน้ำหนักตามเกณฑ์อายุ </t>
  </si>
  <si>
    <r>
      <t>การกินยาเม็ดเสริมไอโอดีน ธาตุเหล็ก และกรดโฟลิก ของหญิงให้นมบุตร</t>
    </r>
    <r>
      <rPr>
        <sz val="16"/>
        <color rgb="FFFF0000"/>
        <rFont val="TH SarabunPSK"/>
        <family val="2"/>
      </rPr>
      <t xml:space="preserve"> </t>
    </r>
  </si>
  <si>
    <r>
      <t xml:space="preserve">ประเมินพัฒนาการเด็กด้วย DSPM โดยครูผู้ดูแลเด็ก </t>
    </r>
    <r>
      <rPr>
        <sz val="16"/>
        <color rgb="FF000000"/>
        <rFont val="TH SarabunPSK"/>
        <family val="2"/>
      </rPr>
      <t>อย่างน้อยปีละ 2 ครั้ง</t>
    </r>
  </si>
  <si>
    <t xml:space="preserve">จ่ายยาเม็ดเสริมไอโอดีน ธาตุเหล็ก และกรดโฟลิก ให้กับหญิงหลังคลอดที่ให้นมบุตร 6 เดือน ทุกคน </t>
  </si>
  <si>
    <t>สถานบริการ 3</t>
  </si>
  <si>
    <t>ศูนย์พัฒนาเด็กเล็ก 4</t>
  </si>
  <si>
    <t>ศูนย์พัฒนาเด็กเล็ก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</si>
</sst>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2"/>
      <color theme="1"/>
      <name val="TH SarabunPSK"/>
      <family val="2"/>
    </font>
    <font>
      <b/>
      <sz val="14"/>
      <color theme="1"/>
      <name val="TH SarabunPSK"/>
      <family val="2"/>
    </font>
    <font>
      <sz val="20"/>
      <color theme="1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b/>
      <sz val="15"/>
      <color theme="1"/>
      <name val="TH SarabunPSK"/>
      <family val="2"/>
    </font>
    <font>
      <sz val="16"/>
      <color theme="1"/>
      <name val="TH SarabunPSK"/>
      <family val="2"/>
    </font>
    <font>
      <sz val="20"/>
      <color theme="1"/>
      <name val="TH SarabunPSK"/>
      <family val="2"/>
    </font>
    <font>
      <b/>
      <sz val="20"/>
      <color theme="1"/>
      <name val="TH SarabunPSK"/>
      <family val="2"/>
    </font>
    <font>
      <sz val="20"/>
      <color theme="1"/>
      <name val="Wingdings 2"/>
      <family val="1"/>
      <charset val="2"/>
    </font>
    <font>
      <b/>
      <sz val="11"/>
      <color theme="1"/>
      <name val="TH SarabunPSK"/>
      <family val="2"/>
    </font>
    <font>
      <sz val="15"/>
      <color theme="1"/>
      <name val="TH SarabunPSK"/>
      <family val="2"/>
    </font>
    <font>
      <sz val="15"/>
      <color rgb="FF000000"/>
      <name val="TH SarabunPSK"/>
      <family val="2"/>
    </font>
    <font>
      <sz val="16"/>
      <color rgb="FF000000"/>
      <name val="TH SarabunPSK"/>
      <family val="2"/>
    </font>
    <font>
      <sz val="16"/>
      <color theme="1"/>
      <name val="Tahoma"/>
      <family val="2"/>
      <charset val="222"/>
      <scheme val="minor"/>
    </font>
    <font>
      <b/>
      <sz val="15"/>
      <color rgb="FF000000"/>
      <name val="TH SarabunPSK"/>
      <family val="2"/>
    </font>
    <font>
      <sz val="16"/>
      <color theme="1"/>
      <name val="TH SarabunIT๙"/>
      <family val="2"/>
    </font>
    <font>
      <sz val="16"/>
      <color rgb="FFFF0000"/>
      <name val="TH SarabunPSK"/>
      <family val="2"/>
    </font>
    <font>
      <b/>
      <sz val="16"/>
      <color theme="1"/>
      <name val="Tahoma"/>
      <family val="2"/>
      <charset val="22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1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textRotation="90"/>
    </xf>
    <xf numFmtId="0" fontId="0" fillId="0" borderId="1" xfId="0" applyFill="1" applyBorder="1" applyAlignment="1">
      <alignment textRotation="90"/>
    </xf>
    <xf numFmtId="0" fontId="0" fillId="0" borderId="1" xfId="0" applyFill="1" applyBorder="1"/>
    <xf numFmtId="0" fontId="0" fillId="2" borderId="10" xfId="0" applyFill="1" applyBorder="1"/>
    <xf numFmtId="0" fontId="0" fillId="2" borderId="1" xfId="0" applyFill="1" applyBorder="1" applyAlignment="1">
      <alignment horizontal="center" vertical="center"/>
    </xf>
    <xf numFmtId="0" fontId="0" fillId="0" borderId="0" xfId="0" applyBorder="1"/>
    <xf numFmtId="0" fontId="0" fillId="2" borderId="0" xfId="0" applyFill="1" applyBorder="1"/>
    <xf numFmtId="0" fontId="0" fillId="0" borderId="0" xfId="0" applyFill="1" applyBorder="1"/>
    <xf numFmtId="0" fontId="0" fillId="0" borderId="0" xfId="0" applyAlignment="1"/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0" fontId="7" fillId="0" borderId="0" xfId="0" applyFont="1" applyBorder="1" applyAlignment="1"/>
    <xf numFmtId="0" fontId="7" fillId="0" borderId="0" xfId="0" applyFont="1" applyAlignment="1"/>
    <xf numFmtId="0" fontId="3" fillId="0" borderId="1" xfId="0" applyFont="1" applyBorder="1" applyAlignment="1">
      <alignment vertical="center"/>
    </xf>
    <xf numFmtId="0" fontId="3" fillId="0" borderId="0" xfId="0" applyFont="1"/>
    <xf numFmtId="0" fontId="0" fillId="3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8" fillId="0" borderId="0" xfId="0" applyFont="1"/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10" xfId="0" applyFill="1" applyBorder="1"/>
    <xf numFmtId="0" fontId="0" fillId="0" borderId="1" xfId="0" applyFill="1" applyBorder="1" applyAlignment="1">
      <alignment horizontal="center"/>
    </xf>
    <xf numFmtId="0" fontId="0" fillId="0" borderId="11" xfId="0" applyFill="1" applyBorder="1"/>
    <xf numFmtId="0" fontId="3" fillId="0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/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/>
    <xf numFmtId="0" fontId="10" fillId="0" borderId="1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3" borderId="1" xfId="0" applyFont="1" applyFill="1" applyBorder="1" applyAlignment="1">
      <alignment horizontal="center" textRotation="90"/>
    </xf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0" fillId="0" borderId="0" xfId="0" applyFill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0" fillId="2" borderId="10" xfId="0" applyNumberFormat="1" applyFill="1" applyBorder="1"/>
    <xf numFmtId="2" fontId="0" fillId="0" borderId="0" xfId="0" applyNumberFormat="1" applyAlignment="1">
      <alignment horizontal="center"/>
    </xf>
    <xf numFmtId="0" fontId="11" fillId="0" borderId="0" xfId="0" applyFont="1"/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9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0" fillId="2" borderId="10" xfId="0" applyNumberFormat="1" applyFill="1" applyBorder="1"/>
    <xf numFmtId="0" fontId="9" fillId="3" borderId="16" xfId="0" applyFont="1" applyFill="1" applyBorder="1" applyAlignment="1"/>
    <xf numFmtId="0" fontId="9" fillId="3" borderId="17" xfId="0" applyFont="1" applyFill="1" applyBorder="1" applyAlignment="1"/>
    <xf numFmtId="0" fontId="9" fillId="4" borderId="1" xfId="0" applyFont="1" applyFill="1" applyBorder="1" applyAlignment="1">
      <alignment horizontal="center"/>
    </xf>
    <xf numFmtId="0" fontId="9" fillId="4" borderId="16" xfId="0" applyFont="1" applyFill="1" applyBorder="1" applyAlignment="1"/>
    <xf numFmtId="0" fontId="9" fillId="4" borderId="17" xfId="0" applyFont="1" applyFill="1" applyBorder="1" applyAlignment="1"/>
    <xf numFmtId="0" fontId="0" fillId="4" borderId="1" xfId="0" applyFill="1" applyBorder="1" applyAlignment="1">
      <alignment horizontal="center"/>
    </xf>
    <xf numFmtId="0" fontId="10" fillId="5" borderId="17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/>
    </xf>
    <xf numFmtId="0" fontId="0" fillId="0" borderId="0" xfId="0" applyAlignment="1">
      <alignment wrapText="1"/>
    </xf>
    <xf numFmtId="2" fontId="10" fillId="5" borderId="1" xfId="0" applyNumberFormat="1" applyFont="1" applyFill="1" applyBorder="1" applyAlignment="1">
      <alignment horizontal="center" vertical="center"/>
    </xf>
    <xf numFmtId="2" fontId="10" fillId="5" borderId="1" xfId="0" applyNumberFormat="1" applyFont="1" applyFill="1" applyBorder="1" applyAlignment="1">
      <alignment horizontal="center"/>
    </xf>
    <xf numFmtId="2" fontId="10" fillId="0" borderId="0" xfId="0" applyNumberFormat="1" applyFont="1" applyBorder="1" applyAlignment="1">
      <alignment horizontal="center"/>
    </xf>
    <xf numFmtId="2" fontId="10" fillId="0" borderId="0" xfId="0" applyNumberFormat="1" applyFont="1" applyAlignment="1">
      <alignment horizontal="center"/>
    </xf>
    <xf numFmtId="2" fontId="10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textRotation="90"/>
    </xf>
    <xf numFmtId="0" fontId="0" fillId="3" borderId="16" xfId="0" applyFill="1" applyBorder="1" applyAlignment="1">
      <alignment textRotation="90"/>
    </xf>
    <xf numFmtId="0" fontId="0" fillId="3" borderId="17" xfId="0" applyFill="1" applyBorder="1" applyAlignment="1">
      <alignment textRotation="90"/>
    </xf>
    <xf numFmtId="0" fontId="0" fillId="3" borderId="1" xfId="0" applyFill="1" applyBorder="1" applyAlignment="1">
      <alignment textRotation="90"/>
    </xf>
    <xf numFmtId="0" fontId="1" fillId="4" borderId="1" xfId="0" applyFont="1" applyFill="1" applyBorder="1" applyAlignment="1">
      <alignment horizontal="center" textRotation="90"/>
    </xf>
    <xf numFmtId="0" fontId="0" fillId="4" borderId="1" xfId="0" applyFill="1" applyBorder="1" applyAlignment="1">
      <alignment textRotation="90"/>
    </xf>
    <xf numFmtId="0" fontId="3" fillId="3" borderId="16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2" fontId="0" fillId="4" borderId="1" xfId="0" applyNumberFormat="1" applyFill="1" applyBorder="1" applyAlignment="1">
      <alignment horizontal="center"/>
    </xf>
    <xf numFmtId="0" fontId="3" fillId="3" borderId="1" xfId="0" applyFont="1" applyFill="1" applyBorder="1" applyAlignment="1"/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/>
    <xf numFmtId="0" fontId="0" fillId="0" borderId="1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0" fillId="2" borderId="14" xfId="0" applyFill="1" applyBorder="1"/>
    <xf numFmtId="0" fontId="0" fillId="2" borderId="16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2" borderId="0" xfId="0" applyFill="1"/>
    <xf numFmtId="0" fontId="8" fillId="0" borderId="0" xfId="0" applyFont="1" applyFill="1"/>
    <xf numFmtId="0" fontId="0" fillId="0" borderId="14" xfId="0" applyFill="1" applyBorder="1"/>
    <xf numFmtId="0" fontId="0" fillId="0" borderId="14" xfId="0" applyFill="1" applyBorder="1" applyAlignment="1">
      <alignment horizontal="center"/>
    </xf>
    <xf numFmtId="0" fontId="0" fillId="0" borderId="0" xfId="0" applyFill="1"/>
    <xf numFmtId="0" fontId="3" fillId="0" borderId="19" xfId="0" applyFont="1" applyBorder="1" applyAlignment="1">
      <alignment horizontal="center"/>
    </xf>
    <xf numFmtId="0" fontId="10" fillId="0" borderId="1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0" fillId="0" borderId="17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15" fillId="0" borderId="1" xfId="0" applyFont="1" applyBorder="1"/>
    <xf numFmtId="0" fontId="16" fillId="0" borderId="1" xfId="0" applyFont="1" applyBorder="1"/>
    <xf numFmtId="0" fontId="3" fillId="0" borderId="9" xfId="0" applyFont="1" applyFill="1" applyBorder="1" applyAlignment="1">
      <alignment horizontal="center" vertical="center"/>
    </xf>
    <xf numFmtId="0" fontId="17" fillId="0" borderId="1" xfId="0" applyFont="1" applyBorder="1"/>
    <xf numFmtId="0" fontId="18" fillId="0" borderId="0" xfId="0" applyFont="1" applyFill="1" applyBorder="1" applyAlignment="1"/>
    <xf numFmtId="0" fontId="18" fillId="0" borderId="0" xfId="0" applyFont="1" applyBorder="1" applyAlignment="1"/>
    <xf numFmtId="0" fontId="18" fillId="0" borderId="0" xfId="0" applyFont="1" applyAlignment="1"/>
    <xf numFmtId="0" fontId="3" fillId="0" borderId="21" xfId="0" applyFont="1" applyBorder="1" applyAlignment="1"/>
    <xf numFmtId="0" fontId="3" fillId="0" borderId="16" xfId="0" applyFont="1" applyBorder="1" applyAlignment="1"/>
    <xf numFmtId="0" fontId="0" fillId="0" borderId="22" xfId="0" applyFill="1" applyBorder="1" applyAlignment="1">
      <alignment horizontal="center"/>
    </xf>
    <xf numFmtId="0" fontId="8" fillId="0" borderId="21" xfId="0" applyFont="1" applyBorder="1" applyAlignment="1">
      <alignment horizontal="center" vertical="center"/>
    </xf>
    <xf numFmtId="0" fontId="3" fillId="0" borderId="16" xfId="0" applyFont="1" applyBorder="1"/>
    <xf numFmtId="0" fontId="0" fillId="2" borderId="17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6" xfId="0" applyBorder="1"/>
    <xf numFmtId="0" fontId="0" fillId="0" borderId="17" xfId="0" applyFill="1" applyBorder="1"/>
    <xf numFmtId="0" fontId="0" fillId="0" borderId="23" xfId="0" applyFill="1" applyBorder="1"/>
    <xf numFmtId="0" fontId="22" fillId="0" borderId="0" xfId="0" applyFont="1" applyFill="1"/>
    <xf numFmtId="0" fontId="15" fillId="0" borderId="8" xfId="0" applyFont="1" applyBorder="1"/>
    <xf numFmtId="0" fontId="0" fillId="0" borderId="4" xfId="0" applyFill="1" applyBorder="1" applyAlignment="1">
      <alignment horizontal="center"/>
    </xf>
    <xf numFmtId="0" fontId="3" fillId="0" borderId="10" xfId="0" applyFont="1" applyBorder="1" applyAlignment="1"/>
    <xf numFmtId="0" fontId="0" fillId="0" borderId="25" xfId="0" applyFill="1" applyBorder="1" applyAlignment="1">
      <alignment horizontal="center"/>
    </xf>
    <xf numFmtId="0" fontId="10" fillId="0" borderId="8" xfId="0" applyFont="1" applyBorder="1"/>
    <xf numFmtId="0" fontId="3" fillId="0" borderId="24" xfId="0" applyFont="1" applyBorder="1" applyAlignment="1">
      <alignment horizontal="center"/>
    </xf>
    <xf numFmtId="0" fontId="17" fillId="0" borderId="8" xfId="0" applyFont="1" applyBorder="1"/>
    <xf numFmtId="0" fontId="22" fillId="0" borderId="2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2" borderId="9" xfId="0" applyFill="1" applyBorder="1" applyAlignment="1">
      <alignment horizontal="center"/>
    </xf>
    <xf numFmtId="0" fontId="0" fillId="6" borderId="16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6" borderId="0" xfId="0" applyFill="1" applyAlignment="1">
      <alignment horizontal="center"/>
    </xf>
    <xf numFmtId="0" fontId="3" fillId="6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14" fillId="4" borderId="8" xfId="0" applyFont="1" applyFill="1" applyBorder="1" applyAlignment="1">
      <alignment horizontal="center" vertical="center" wrapText="1"/>
    </xf>
    <xf numFmtId="0" fontId="14" fillId="4" borderId="12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4" fillId="3" borderId="8" xfId="0" applyFont="1" applyFill="1" applyBorder="1" applyAlignment="1">
      <alignment horizontal="center" wrapText="1"/>
    </xf>
    <xf numFmtId="0" fontId="14" fillId="3" borderId="12" xfId="0" applyFont="1" applyFill="1" applyBorder="1" applyAlignment="1">
      <alignment horizontal="center" wrapText="1"/>
    </xf>
    <xf numFmtId="0" fontId="14" fillId="3" borderId="9" xfId="0" applyFont="1" applyFill="1" applyBorder="1" applyAlignment="1">
      <alignment horizontal="center" wrapText="1"/>
    </xf>
    <xf numFmtId="0" fontId="9" fillId="3" borderId="16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/>
    </xf>
    <xf numFmtId="0" fontId="9" fillId="3" borderId="17" xfId="0" applyFont="1" applyFill="1" applyBorder="1" applyAlignment="1">
      <alignment horizontal="center"/>
    </xf>
    <xf numFmtId="0" fontId="9" fillId="4" borderId="16" xfId="0" applyFont="1" applyFill="1" applyBorder="1" applyAlignment="1">
      <alignment horizontal="center"/>
    </xf>
    <xf numFmtId="0" fontId="9" fillId="4" borderId="18" xfId="0" applyFont="1" applyFill="1" applyBorder="1" applyAlignment="1">
      <alignment horizontal="center"/>
    </xf>
    <xf numFmtId="0" fontId="9" fillId="4" borderId="17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5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</cellXfs>
  <cellStyles count="1">
    <cellStyle name="Normal" xfId="0" builtinId="0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66CCFF"/>
      <color rgb="FFFFCC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112143</xdr:colOff>
      <xdr:row>3</xdr:row>
      <xdr:rowOff>241540</xdr:rowOff>
    </xdr:from>
    <xdr:to>
      <xdr:col>1</xdr:col>
      <xdr:colOff>5004846</xdr:colOff>
      <xdr:row>10</xdr:row>
      <xdr:rowOff>77638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245" y="3657600"/>
          <a:ext cx="4892703" cy="1828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8"/>
  <sheetViews>
    <sheetView workbookViewId="0">
      <selection activeCell="B15" sqref="B15"/>
    </sheetView>
  </sheetViews>
  <sheetFormatPr defaultRowHeight="14.25" x14ac:dyDescent="0.2"/>
  <cols>
    <col min="2" max="2" width="81" customWidth="1"/>
  </cols>
  <sheetData>
    <row r="1" spans="1:2" ht="22.9" customHeight="1" x14ac:dyDescent="0.7">
      <c r="A1" s="53"/>
      <c r="B1" s="54" t="s">
        <v>108</v>
      </c>
    </row>
    <row r="2" spans="1:2" ht="22.9" customHeight="1" x14ac:dyDescent="0.7">
      <c r="A2" s="55" t="s">
        <v>107</v>
      </c>
      <c r="B2" s="53" t="s">
        <v>113</v>
      </c>
    </row>
    <row r="3" spans="1:2" ht="22.9" customHeight="1" x14ac:dyDescent="0.7">
      <c r="A3" s="55" t="s">
        <v>107</v>
      </c>
      <c r="B3" s="53" t="s">
        <v>109</v>
      </c>
    </row>
    <row r="4" spans="1:2" ht="22.9" customHeight="1" x14ac:dyDescent="0.7">
      <c r="A4" s="55" t="s">
        <v>107</v>
      </c>
      <c r="B4" s="53" t="s">
        <v>112</v>
      </c>
    </row>
    <row r="5" spans="1:2" ht="22.9" customHeight="1" x14ac:dyDescent="0.2"/>
    <row r="6" spans="1:2" ht="22.9" customHeight="1" x14ac:dyDescent="0.2"/>
    <row r="7" spans="1:2" ht="22.9" customHeight="1" x14ac:dyDescent="0.2"/>
    <row r="8" spans="1:2" ht="22.9" customHeight="1" x14ac:dyDescent="0.2"/>
    <row r="9" spans="1:2" ht="22.9" customHeight="1" x14ac:dyDescent="0.2"/>
    <row r="10" spans="1:2" ht="22.9" customHeight="1" x14ac:dyDescent="0.2"/>
    <row r="11" spans="1:2" ht="22.9" customHeight="1" x14ac:dyDescent="0.2"/>
    <row r="12" spans="1:2" ht="22.9" customHeight="1" x14ac:dyDescent="0.2"/>
    <row r="13" spans="1:2" ht="22.9" customHeight="1" x14ac:dyDescent="0.2"/>
    <row r="14" spans="1:2" ht="22.9" customHeight="1" x14ac:dyDescent="0.2"/>
    <row r="15" spans="1:2" ht="22.9" customHeight="1" x14ac:dyDescent="0.2"/>
    <row r="16" spans="1:2" ht="22.9" customHeight="1" x14ac:dyDescent="0.2"/>
    <row r="17" ht="22.9" customHeight="1" x14ac:dyDescent="0.2"/>
    <row r="18" ht="22.9" customHeight="1" x14ac:dyDescent="0.2"/>
    <row r="19" ht="22.9" customHeight="1" x14ac:dyDescent="0.2"/>
    <row r="20" ht="22.9" customHeight="1" x14ac:dyDescent="0.2"/>
    <row r="21" ht="22.9" customHeight="1" x14ac:dyDescent="0.2"/>
    <row r="22" ht="22.9" customHeight="1" x14ac:dyDescent="0.2"/>
    <row r="23" ht="22.9" customHeight="1" x14ac:dyDescent="0.2"/>
    <row r="24" ht="22.9" customHeight="1" x14ac:dyDescent="0.2"/>
    <row r="25" ht="22.9" customHeight="1" x14ac:dyDescent="0.2"/>
    <row r="26" ht="22.9" customHeight="1" x14ac:dyDescent="0.2"/>
    <row r="27" ht="22.9" customHeight="1" x14ac:dyDescent="0.2"/>
    <row r="28" ht="22.9" customHeight="1" x14ac:dyDescent="0.2"/>
    <row r="29" ht="22.9" customHeight="1" x14ac:dyDescent="0.2"/>
    <row r="30" ht="22.9" customHeight="1" x14ac:dyDescent="0.2"/>
    <row r="31" ht="22.9" customHeight="1" x14ac:dyDescent="0.2"/>
    <row r="32" ht="22.9" customHeight="1" x14ac:dyDescent="0.2"/>
    <row r="33" ht="22.9" customHeight="1" x14ac:dyDescent="0.2"/>
    <row r="34" ht="22.9" customHeight="1" x14ac:dyDescent="0.2"/>
    <row r="35" ht="22.9" customHeight="1" x14ac:dyDescent="0.2"/>
    <row r="36" ht="22.9" customHeight="1" x14ac:dyDescent="0.2"/>
    <row r="37" ht="22.9" customHeight="1" x14ac:dyDescent="0.2"/>
    <row r="38" ht="22.9" customHeight="1" x14ac:dyDescent="0.2"/>
    <row r="39" ht="22.9" customHeight="1" x14ac:dyDescent="0.2"/>
    <row r="40" ht="22.9" customHeight="1" x14ac:dyDescent="0.2"/>
    <row r="41" ht="22.9" customHeight="1" x14ac:dyDescent="0.2"/>
    <row r="42" ht="22.9" customHeight="1" x14ac:dyDescent="0.2"/>
    <row r="43" ht="22.9" customHeight="1" x14ac:dyDescent="0.2"/>
    <row r="44" ht="22.9" customHeight="1" x14ac:dyDescent="0.2"/>
    <row r="45" ht="22.9" customHeight="1" x14ac:dyDescent="0.2"/>
    <row r="46" ht="22.9" customHeight="1" x14ac:dyDescent="0.2"/>
    <row r="47" ht="22.9" customHeight="1" x14ac:dyDescent="0.2"/>
    <row r="48" ht="22.9" customHeight="1" x14ac:dyDescent="0.2"/>
    <row r="49" ht="22.9" customHeight="1" x14ac:dyDescent="0.2"/>
    <row r="50" ht="22.9" customHeight="1" x14ac:dyDescent="0.2"/>
    <row r="51" ht="22.9" customHeight="1" x14ac:dyDescent="0.2"/>
    <row r="52" ht="22.9" customHeight="1" x14ac:dyDescent="0.2"/>
    <row r="53" ht="22.9" customHeight="1" x14ac:dyDescent="0.2"/>
    <row r="54" ht="22.9" customHeight="1" x14ac:dyDescent="0.2"/>
    <row r="55" ht="22.9" customHeight="1" x14ac:dyDescent="0.2"/>
    <row r="56" ht="22.9" customHeight="1" x14ac:dyDescent="0.2"/>
    <row r="57" ht="22.9" customHeight="1" x14ac:dyDescent="0.2"/>
    <row r="58" ht="22.9" customHeight="1" x14ac:dyDescent="0.2"/>
  </sheetData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P265"/>
  <sheetViews>
    <sheetView tabSelected="1" workbookViewId="0">
      <selection activeCell="B13" sqref="B13"/>
    </sheetView>
  </sheetViews>
  <sheetFormatPr defaultRowHeight="14.25" x14ac:dyDescent="0.2"/>
  <cols>
    <col min="1" max="1" width="9" style="10"/>
    <col min="2" max="2" width="49.875" style="10" customWidth="1"/>
    <col min="3" max="5" width="8.625" style="49" customWidth="1"/>
    <col min="6" max="6" width="14.625" customWidth="1"/>
    <col min="7" max="15" width="7.625" style="24" customWidth="1"/>
    <col min="16" max="16" width="15.375" style="24" customWidth="1"/>
  </cols>
  <sheetData>
    <row r="1" spans="1:16" ht="15" customHeight="1" x14ac:dyDescent="0.2">
      <c r="A1" s="153" t="s">
        <v>84</v>
      </c>
      <c r="B1" s="173" t="s">
        <v>314</v>
      </c>
      <c r="C1" s="164" t="s">
        <v>315</v>
      </c>
      <c r="D1" s="165"/>
      <c r="E1" s="166"/>
      <c r="F1" s="150" t="s">
        <v>155</v>
      </c>
      <c r="G1" s="156" t="s">
        <v>158</v>
      </c>
      <c r="H1" s="157"/>
      <c r="I1" s="157"/>
      <c r="J1" s="157"/>
      <c r="K1" s="157"/>
      <c r="L1" s="157"/>
      <c r="M1" s="157"/>
      <c r="N1" s="157"/>
      <c r="O1" s="158"/>
      <c r="P1" s="147" t="s">
        <v>153</v>
      </c>
    </row>
    <row r="2" spans="1:16" ht="15" customHeight="1" x14ac:dyDescent="0.2">
      <c r="A2" s="154"/>
      <c r="B2" s="174"/>
      <c r="C2" s="167"/>
      <c r="D2" s="168"/>
      <c r="E2" s="169"/>
      <c r="F2" s="151"/>
      <c r="G2" s="159"/>
      <c r="H2" s="160"/>
      <c r="I2" s="160"/>
      <c r="J2" s="160"/>
      <c r="K2" s="160"/>
      <c r="L2" s="160"/>
      <c r="M2" s="160"/>
      <c r="N2" s="160"/>
      <c r="O2" s="161"/>
      <c r="P2" s="148"/>
    </row>
    <row r="3" spans="1:16" ht="15" customHeight="1" x14ac:dyDescent="0.2">
      <c r="A3" s="154"/>
      <c r="B3" s="174"/>
      <c r="C3" s="170"/>
      <c r="D3" s="171"/>
      <c r="E3" s="172"/>
      <c r="F3" s="151"/>
      <c r="G3" s="162" t="s">
        <v>19</v>
      </c>
      <c r="H3" s="162"/>
      <c r="I3" s="162"/>
      <c r="J3" s="163" t="s">
        <v>20</v>
      </c>
      <c r="K3" s="163"/>
      <c r="L3" s="163"/>
      <c r="M3" s="162" t="s">
        <v>21</v>
      </c>
      <c r="N3" s="162"/>
      <c r="O3" s="162"/>
      <c r="P3" s="148"/>
    </row>
    <row r="4" spans="1:16" ht="23.1" customHeight="1" x14ac:dyDescent="0.55000000000000004">
      <c r="A4" s="155"/>
      <c r="B4" s="175"/>
      <c r="C4" s="31" t="s">
        <v>19</v>
      </c>
      <c r="D4" s="31" t="s">
        <v>20</v>
      </c>
      <c r="E4" s="31" t="s">
        <v>21</v>
      </c>
      <c r="F4" s="152"/>
      <c r="G4" s="57" t="s">
        <v>104</v>
      </c>
      <c r="H4" s="87" t="s">
        <v>99</v>
      </c>
      <c r="I4" s="87" t="s">
        <v>111</v>
      </c>
      <c r="J4" s="88" t="s">
        <v>104</v>
      </c>
      <c r="K4" s="89" t="s">
        <v>99</v>
      </c>
      <c r="L4" s="89" t="s">
        <v>111</v>
      </c>
      <c r="M4" s="57" t="s">
        <v>104</v>
      </c>
      <c r="N4" s="87" t="s">
        <v>99</v>
      </c>
      <c r="O4" s="87" t="s">
        <v>111</v>
      </c>
      <c r="P4" s="149"/>
    </row>
    <row r="5" spans="1:16" ht="23.1" customHeight="1" x14ac:dyDescent="0.55000000000000004">
      <c r="A5" s="118" t="s">
        <v>0</v>
      </c>
      <c r="B5" s="110" t="s">
        <v>170</v>
      </c>
      <c r="C5" s="108"/>
      <c r="D5" s="29"/>
      <c r="E5" s="29"/>
      <c r="F5" s="6">
        <v>1</v>
      </c>
      <c r="G5" s="20">
        <f>C5</f>
        <v>0</v>
      </c>
      <c r="H5" s="20">
        <f t="shared" ref="H5:H24" si="0">G5/F5*100</f>
        <v>0</v>
      </c>
      <c r="I5" s="20">
        <f>IF(H5&gt;90,1,0)</f>
        <v>0</v>
      </c>
      <c r="J5" s="65">
        <f>D5</f>
        <v>0</v>
      </c>
      <c r="K5" s="65">
        <f>J5/F5*100</f>
        <v>0</v>
      </c>
      <c r="L5" s="65" t="str">
        <f>IF(K5&gt;90,"1","0")</f>
        <v>0</v>
      </c>
      <c r="M5" s="20">
        <f>E5</f>
        <v>0</v>
      </c>
      <c r="N5" s="20">
        <f>M5/F5*100</f>
        <v>0</v>
      </c>
      <c r="O5" s="20" t="str">
        <f>IF(N5&gt;90,"1","0")</f>
        <v>0</v>
      </c>
      <c r="P5" s="65">
        <f>G5+J5+M5</f>
        <v>0</v>
      </c>
    </row>
    <row r="6" spans="1:16" ht="23.1" customHeight="1" x14ac:dyDescent="0.55000000000000004">
      <c r="A6" s="118" t="s">
        <v>1</v>
      </c>
      <c r="B6" s="110" t="s">
        <v>171</v>
      </c>
      <c r="C6" s="108"/>
      <c r="D6" s="29"/>
      <c r="E6" s="29"/>
      <c r="F6" s="6">
        <v>1</v>
      </c>
      <c r="G6" s="20">
        <f t="shared" ref="G6:G24" si="1">C6</f>
        <v>0</v>
      </c>
      <c r="H6" s="20">
        <f t="shared" si="0"/>
        <v>0</v>
      </c>
      <c r="I6" s="20">
        <f t="shared" ref="I6:I24" si="2">IF(H6&gt;90,1,0)</f>
        <v>0</v>
      </c>
      <c r="J6" s="65">
        <f t="shared" ref="J6:J24" si="3">D6</f>
        <v>0</v>
      </c>
      <c r="K6" s="65">
        <f t="shared" ref="K6:K24" si="4">J6/F6*100</f>
        <v>0</v>
      </c>
      <c r="L6" s="65" t="str">
        <f t="shared" ref="L6:L24" si="5">IF(K6&gt;90,"1","0")</f>
        <v>0</v>
      </c>
      <c r="M6" s="20">
        <f t="shared" ref="M6:M24" si="6">E6</f>
        <v>0</v>
      </c>
      <c r="N6" s="20">
        <f t="shared" ref="N6:N24" si="7">M6/F6*100</f>
        <v>0</v>
      </c>
      <c r="O6" s="20" t="str">
        <f t="shared" ref="O6:O24" si="8">IF(N6&gt;90,"1","0")</f>
        <v>0</v>
      </c>
      <c r="P6" s="65">
        <f t="shared" ref="P6:P24" si="9">G6+J6+M6</f>
        <v>0</v>
      </c>
    </row>
    <row r="7" spans="1:16" ht="23.1" customHeight="1" x14ac:dyDescent="0.55000000000000004">
      <c r="A7" s="118" t="s">
        <v>2</v>
      </c>
      <c r="B7" s="110" t="s">
        <v>242</v>
      </c>
      <c r="C7" s="108"/>
      <c r="D7" s="29"/>
      <c r="E7" s="29"/>
      <c r="F7" s="6">
        <v>1</v>
      </c>
      <c r="G7" s="20">
        <f t="shared" si="1"/>
        <v>0</v>
      </c>
      <c r="H7" s="20">
        <f t="shared" si="0"/>
        <v>0</v>
      </c>
      <c r="I7" s="20">
        <f t="shared" si="2"/>
        <v>0</v>
      </c>
      <c r="J7" s="65">
        <f t="shared" si="3"/>
        <v>0</v>
      </c>
      <c r="K7" s="65">
        <f t="shared" si="4"/>
        <v>0</v>
      </c>
      <c r="L7" s="65" t="str">
        <f t="shared" si="5"/>
        <v>0</v>
      </c>
      <c r="M7" s="20">
        <f t="shared" si="6"/>
        <v>0</v>
      </c>
      <c r="N7" s="20">
        <f t="shared" si="7"/>
        <v>0</v>
      </c>
      <c r="O7" s="20" t="str">
        <f t="shared" si="8"/>
        <v>0</v>
      </c>
      <c r="P7" s="65">
        <f t="shared" si="9"/>
        <v>0</v>
      </c>
    </row>
    <row r="8" spans="1:16" ht="23.1" customHeight="1" x14ac:dyDescent="0.55000000000000004">
      <c r="A8" s="118" t="s">
        <v>3</v>
      </c>
      <c r="B8" s="110" t="s">
        <v>243</v>
      </c>
      <c r="C8" s="108"/>
      <c r="D8" s="29"/>
      <c r="E8" s="29"/>
      <c r="F8" s="6">
        <v>1</v>
      </c>
      <c r="G8" s="20">
        <f t="shared" si="1"/>
        <v>0</v>
      </c>
      <c r="H8" s="20">
        <f t="shared" si="0"/>
        <v>0</v>
      </c>
      <c r="I8" s="20">
        <f t="shared" si="2"/>
        <v>0</v>
      </c>
      <c r="J8" s="65">
        <f t="shared" si="3"/>
        <v>0</v>
      </c>
      <c r="K8" s="65">
        <f t="shared" si="4"/>
        <v>0</v>
      </c>
      <c r="L8" s="65" t="str">
        <f t="shared" si="5"/>
        <v>0</v>
      </c>
      <c r="M8" s="20">
        <f t="shared" si="6"/>
        <v>0</v>
      </c>
      <c r="N8" s="20">
        <f t="shared" si="7"/>
        <v>0</v>
      </c>
      <c r="O8" s="20" t="str">
        <f t="shared" si="8"/>
        <v>0</v>
      </c>
      <c r="P8" s="65">
        <f t="shared" si="9"/>
        <v>0</v>
      </c>
    </row>
    <row r="9" spans="1:16" ht="23.1" customHeight="1" x14ac:dyDescent="0.55000000000000004">
      <c r="A9" s="118" t="s">
        <v>4</v>
      </c>
      <c r="B9" s="110" t="s">
        <v>244</v>
      </c>
      <c r="C9" s="108"/>
      <c r="D9" s="29"/>
      <c r="E9" s="29"/>
      <c r="F9" s="6">
        <v>1</v>
      </c>
      <c r="G9" s="20">
        <f t="shared" si="1"/>
        <v>0</v>
      </c>
      <c r="H9" s="20">
        <f t="shared" si="0"/>
        <v>0</v>
      </c>
      <c r="I9" s="20">
        <f t="shared" si="2"/>
        <v>0</v>
      </c>
      <c r="J9" s="65">
        <f t="shared" si="3"/>
        <v>0</v>
      </c>
      <c r="K9" s="65">
        <f t="shared" si="4"/>
        <v>0</v>
      </c>
      <c r="L9" s="65" t="str">
        <f t="shared" si="5"/>
        <v>0</v>
      </c>
      <c r="M9" s="20">
        <f t="shared" si="6"/>
        <v>0</v>
      </c>
      <c r="N9" s="20">
        <f t="shared" si="7"/>
        <v>0</v>
      </c>
      <c r="O9" s="20" t="str">
        <f t="shared" si="8"/>
        <v>0</v>
      </c>
      <c r="P9" s="65">
        <f t="shared" si="9"/>
        <v>0</v>
      </c>
    </row>
    <row r="10" spans="1:16" ht="23.1" customHeight="1" x14ac:dyDescent="0.55000000000000004">
      <c r="A10" s="118" t="s">
        <v>5</v>
      </c>
      <c r="B10" s="110" t="s">
        <v>245</v>
      </c>
      <c r="C10" s="108"/>
      <c r="D10" s="29"/>
      <c r="E10" s="29"/>
      <c r="F10" s="6">
        <v>1</v>
      </c>
      <c r="G10" s="20">
        <f t="shared" si="1"/>
        <v>0</v>
      </c>
      <c r="H10" s="20">
        <f t="shared" si="0"/>
        <v>0</v>
      </c>
      <c r="I10" s="20">
        <f t="shared" si="2"/>
        <v>0</v>
      </c>
      <c r="J10" s="65">
        <f t="shared" si="3"/>
        <v>0</v>
      </c>
      <c r="K10" s="65">
        <f t="shared" si="4"/>
        <v>0</v>
      </c>
      <c r="L10" s="65" t="str">
        <f t="shared" si="5"/>
        <v>0</v>
      </c>
      <c r="M10" s="20">
        <f t="shared" si="6"/>
        <v>0</v>
      </c>
      <c r="N10" s="20">
        <f t="shared" si="7"/>
        <v>0</v>
      </c>
      <c r="O10" s="20" t="str">
        <f t="shared" si="8"/>
        <v>0</v>
      </c>
      <c r="P10" s="65">
        <f t="shared" si="9"/>
        <v>0</v>
      </c>
    </row>
    <row r="11" spans="1:16" ht="23.1" customHeight="1" x14ac:dyDescent="0.55000000000000004">
      <c r="A11" s="118" t="s">
        <v>6</v>
      </c>
      <c r="B11" s="110" t="s">
        <v>246</v>
      </c>
      <c r="C11" s="108"/>
      <c r="D11" s="29"/>
      <c r="E11" s="29"/>
      <c r="F11" s="6">
        <v>1</v>
      </c>
      <c r="G11" s="20">
        <f t="shared" si="1"/>
        <v>0</v>
      </c>
      <c r="H11" s="20">
        <f t="shared" si="0"/>
        <v>0</v>
      </c>
      <c r="I11" s="20">
        <f t="shared" si="2"/>
        <v>0</v>
      </c>
      <c r="J11" s="65">
        <f t="shared" si="3"/>
        <v>0</v>
      </c>
      <c r="K11" s="65">
        <f t="shared" si="4"/>
        <v>0</v>
      </c>
      <c r="L11" s="65" t="str">
        <f t="shared" si="5"/>
        <v>0</v>
      </c>
      <c r="M11" s="20">
        <f t="shared" si="6"/>
        <v>0</v>
      </c>
      <c r="N11" s="20">
        <f t="shared" si="7"/>
        <v>0</v>
      </c>
      <c r="O11" s="20" t="str">
        <f t="shared" si="8"/>
        <v>0</v>
      </c>
      <c r="P11" s="65">
        <f t="shared" si="9"/>
        <v>0</v>
      </c>
    </row>
    <row r="12" spans="1:16" ht="23.1" customHeight="1" x14ac:dyDescent="0.55000000000000004">
      <c r="A12" s="118" t="s">
        <v>7</v>
      </c>
      <c r="B12" s="110" t="s">
        <v>247</v>
      </c>
      <c r="C12" s="108"/>
      <c r="D12" s="29"/>
      <c r="E12" s="29"/>
      <c r="F12" s="6">
        <v>1</v>
      </c>
      <c r="G12" s="20">
        <f t="shared" si="1"/>
        <v>0</v>
      </c>
      <c r="H12" s="20">
        <f t="shared" si="0"/>
        <v>0</v>
      </c>
      <c r="I12" s="20">
        <f t="shared" si="2"/>
        <v>0</v>
      </c>
      <c r="J12" s="65">
        <f t="shared" si="3"/>
        <v>0</v>
      </c>
      <c r="K12" s="65">
        <f t="shared" si="4"/>
        <v>0</v>
      </c>
      <c r="L12" s="65" t="str">
        <f t="shared" si="5"/>
        <v>0</v>
      </c>
      <c r="M12" s="20">
        <f t="shared" si="6"/>
        <v>0</v>
      </c>
      <c r="N12" s="20">
        <f t="shared" si="7"/>
        <v>0</v>
      </c>
      <c r="O12" s="20" t="str">
        <f t="shared" si="8"/>
        <v>0</v>
      </c>
      <c r="P12" s="65">
        <f t="shared" si="9"/>
        <v>0</v>
      </c>
    </row>
    <row r="13" spans="1:16" ht="23.1" customHeight="1" x14ac:dyDescent="0.55000000000000004">
      <c r="A13" s="118" t="s">
        <v>8</v>
      </c>
      <c r="B13" s="110" t="s">
        <v>248</v>
      </c>
      <c r="C13" s="108"/>
      <c r="D13" s="29"/>
      <c r="E13" s="29"/>
      <c r="F13" s="6">
        <v>1</v>
      </c>
      <c r="G13" s="20">
        <f t="shared" si="1"/>
        <v>0</v>
      </c>
      <c r="H13" s="20">
        <f t="shared" si="0"/>
        <v>0</v>
      </c>
      <c r="I13" s="20">
        <f t="shared" si="2"/>
        <v>0</v>
      </c>
      <c r="J13" s="65">
        <f t="shared" si="3"/>
        <v>0</v>
      </c>
      <c r="K13" s="65">
        <f t="shared" si="4"/>
        <v>0</v>
      </c>
      <c r="L13" s="65" t="str">
        <f t="shared" si="5"/>
        <v>0</v>
      </c>
      <c r="M13" s="20">
        <f t="shared" si="6"/>
        <v>0</v>
      </c>
      <c r="N13" s="20">
        <f t="shared" si="7"/>
        <v>0</v>
      </c>
      <c r="O13" s="20" t="str">
        <f t="shared" si="8"/>
        <v>0</v>
      </c>
      <c r="P13" s="65">
        <f t="shared" si="9"/>
        <v>0</v>
      </c>
    </row>
    <row r="14" spans="1:16" ht="23.1" customHeight="1" x14ac:dyDescent="0.55000000000000004">
      <c r="A14" s="118" t="s">
        <v>9</v>
      </c>
      <c r="B14" s="110" t="s">
        <v>249</v>
      </c>
      <c r="C14" s="108"/>
      <c r="D14" s="29"/>
      <c r="E14" s="29"/>
      <c r="F14" s="6">
        <v>1</v>
      </c>
      <c r="G14" s="20">
        <f t="shared" si="1"/>
        <v>0</v>
      </c>
      <c r="H14" s="20">
        <f t="shared" si="0"/>
        <v>0</v>
      </c>
      <c r="I14" s="20">
        <f t="shared" si="2"/>
        <v>0</v>
      </c>
      <c r="J14" s="65">
        <f t="shared" si="3"/>
        <v>0</v>
      </c>
      <c r="K14" s="65">
        <f t="shared" si="4"/>
        <v>0</v>
      </c>
      <c r="L14" s="65" t="str">
        <f t="shared" si="5"/>
        <v>0</v>
      </c>
      <c r="M14" s="20">
        <f t="shared" si="6"/>
        <v>0</v>
      </c>
      <c r="N14" s="20">
        <f t="shared" si="7"/>
        <v>0</v>
      </c>
      <c r="O14" s="20" t="str">
        <f t="shared" si="8"/>
        <v>0</v>
      </c>
      <c r="P14" s="65">
        <f t="shared" si="9"/>
        <v>0</v>
      </c>
    </row>
    <row r="15" spans="1:16" ht="23.1" customHeight="1" x14ac:dyDescent="0.55000000000000004">
      <c r="A15" s="118" t="s">
        <v>10</v>
      </c>
      <c r="B15" s="110" t="s">
        <v>250</v>
      </c>
      <c r="C15" s="108"/>
      <c r="D15" s="29"/>
      <c r="E15" s="29"/>
      <c r="F15" s="6">
        <v>1</v>
      </c>
      <c r="G15" s="20">
        <f t="shared" si="1"/>
        <v>0</v>
      </c>
      <c r="H15" s="20">
        <f t="shared" si="0"/>
        <v>0</v>
      </c>
      <c r="I15" s="20">
        <f t="shared" si="2"/>
        <v>0</v>
      </c>
      <c r="J15" s="65">
        <f t="shared" si="3"/>
        <v>0</v>
      </c>
      <c r="K15" s="65">
        <f t="shared" si="4"/>
        <v>0</v>
      </c>
      <c r="L15" s="65" t="str">
        <f t="shared" si="5"/>
        <v>0</v>
      </c>
      <c r="M15" s="20">
        <f t="shared" si="6"/>
        <v>0</v>
      </c>
      <c r="N15" s="20">
        <f t="shared" si="7"/>
        <v>0</v>
      </c>
      <c r="O15" s="20" t="str">
        <f t="shared" si="8"/>
        <v>0</v>
      </c>
      <c r="P15" s="65">
        <f t="shared" si="9"/>
        <v>0</v>
      </c>
    </row>
    <row r="16" spans="1:16" ht="23.1" customHeight="1" x14ac:dyDescent="0.55000000000000004">
      <c r="A16" s="118" t="s">
        <v>11</v>
      </c>
      <c r="B16" s="110" t="s">
        <v>259</v>
      </c>
      <c r="C16" s="108"/>
      <c r="D16" s="29"/>
      <c r="E16" s="29"/>
      <c r="F16" s="6">
        <v>1</v>
      </c>
      <c r="G16" s="20">
        <f t="shared" si="1"/>
        <v>0</v>
      </c>
      <c r="H16" s="20">
        <f t="shared" si="0"/>
        <v>0</v>
      </c>
      <c r="I16" s="20">
        <f t="shared" si="2"/>
        <v>0</v>
      </c>
      <c r="J16" s="65">
        <f t="shared" si="3"/>
        <v>0</v>
      </c>
      <c r="K16" s="65">
        <f t="shared" si="4"/>
        <v>0</v>
      </c>
      <c r="L16" s="65" t="str">
        <f t="shared" si="5"/>
        <v>0</v>
      </c>
      <c r="M16" s="20">
        <f t="shared" si="6"/>
        <v>0</v>
      </c>
      <c r="N16" s="20">
        <f t="shared" si="7"/>
        <v>0</v>
      </c>
      <c r="O16" s="20" t="str">
        <f t="shared" si="8"/>
        <v>0</v>
      </c>
      <c r="P16" s="65">
        <f t="shared" si="9"/>
        <v>0</v>
      </c>
    </row>
    <row r="17" spans="1:16" ht="23.1" customHeight="1" x14ac:dyDescent="0.55000000000000004">
      <c r="A17" s="118" t="s">
        <v>12</v>
      </c>
      <c r="B17" s="110" t="s">
        <v>251</v>
      </c>
      <c r="C17" s="108"/>
      <c r="D17" s="29"/>
      <c r="E17" s="29"/>
      <c r="F17" s="6">
        <v>1</v>
      </c>
      <c r="G17" s="20">
        <f t="shared" si="1"/>
        <v>0</v>
      </c>
      <c r="H17" s="20">
        <f t="shared" si="0"/>
        <v>0</v>
      </c>
      <c r="I17" s="20">
        <f t="shared" si="2"/>
        <v>0</v>
      </c>
      <c r="J17" s="65">
        <f t="shared" si="3"/>
        <v>0</v>
      </c>
      <c r="K17" s="65">
        <f t="shared" si="4"/>
        <v>0</v>
      </c>
      <c r="L17" s="65" t="str">
        <f t="shared" si="5"/>
        <v>0</v>
      </c>
      <c r="M17" s="20">
        <f t="shared" si="6"/>
        <v>0</v>
      </c>
      <c r="N17" s="20">
        <f t="shared" si="7"/>
        <v>0</v>
      </c>
      <c r="O17" s="20" t="str">
        <f t="shared" si="8"/>
        <v>0</v>
      </c>
      <c r="P17" s="65">
        <f t="shared" si="9"/>
        <v>0</v>
      </c>
    </row>
    <row r="18" spans="1:16" ht="23.1" customHeight="1" x14ac:dyDescent="0.55000000000000004">
      <c r="A18" s="118" t="s">
        <v>13</v>
      </c>
      <c r="B18" s="111" t="s">
        <v>252</v>
      </c>
      <c r="C18" s="108"/>
      <c r="D18" s="29"/>
      <c r="E18" s="29"/>
      <c r="F18" s="6">
        <v>1</v>
      </c>
      <c r="G18" s="20">
        <f t="shared" si="1"/>
        <v>0</v>
      </c>
      <c r="H18" s="20">
        <f t="shared" si="0"/>
        <v>0</v>
      </c>
      <c r="I18" s="20">
        <f t="shared" si="2"/>
        <v>0</v>
      </c>
      <c r="J18" s="65">
        <f t="shared" si="3"/>
        <v>0</v>
      </c>
      <c r="K18" s="65">
        <f t="shared" si="4"/>
        <v>0</v>
      </c>
      <c r="L18" s="65" t="str">
        <f t="shared" si="5"/>
        <v>0</v>
      </c>
      <c r="M18" s="20">
        <f t="shared" si="6"/>
        <v>0</v>
      </c>
      <c r="N18" s="20">
        <f t="shared" si="7"/>
        <v>0</v>
      </c>
      <c r="O18" s="20" t="str">
        <f t="shared" si="8"/>
        <v>0</v>
      </c>
      <c r="P18" s="65">
        <f t="shared" si="9"/>
        <v>0</v>
      </c>
    </row>
    <row r="19" spans="1:16" ht="23.1" customHeight="1" x14ac:dyDescent="0.55000000000000004">
      <c r="A19" s="118" t="s">
        <v>14</v>
      </c>
      <c r="B19" s="111" t="s">
        <v>253</v>
      </c>
      <c r="C19" s="108"/>
      <c r="D19" s="29"/>
      <c r="E19" s="29"/>
      <c r="F19" s="6">
        <v>1</v>
      </c>
      <c r="G19" s="20">
        <f t="shared" si="1"/>
        <v>0</v>
      </c>
      <c r="H19" s="20">
        <f t="shared" si="0"/>
        <v>0</v>
      </c>
      <c r="I19" s="20">
        <f t="shared" si="2"/>
        <v>0</v>
      </c>
      <c r="J19" s="65">
        <f t="shared" si="3"/>
        <v>0</v>
      </c>
      <c r="K19" s="65">
        <f t="shared" si="4"/>
        <v>0</v>
      </c>
      <c r="L19" s="65" t="str">
        <f t="shared" si="5"/>
        <v>0</v>
      </c>
      <c r="M19" s="20">
        <f t="shared" si="6"/>
        <v>0</v>
      </c>
      <c r="N19" s="20">
        <f t="shared" si="7"/>
        <v>0</v>
      </c>
      <c r="O19" s="20" t="str">
        <f t="shared" si="8"/>
        <v>0</v>
      </c>
      <c r="P19" s="65">
        <f t="shared" si="9"/>
        <v>0</v>
      </c>
    </row>
    <row r="20" spans="1:16" ht="23.1" customHeight="1" x14ac:dyDescent="0.55000000000000004">
      <c r="A20" s="118" t="s">
        <v>15</v>
      </c>
      <c r="B20" s="111" t="s">
        <v>254</v>
      </c>
      <c r="C20" s="108"/>
      <c r="D20" s="29"/>
      <c r="E20" s="29"/>
      <c r="F20" s="6">
        <v>1</v>
      </c>
      <c r="G20" s="20">
        <f t="shared" si="1"/>
        <v>0</v>
      </c>
      <c r="H20" s="20">
        <f t="shared" si="0"/>
        <v>0</v>
      </c>
      <c r="I20" s="20">
        <f t="shared" si="2"/>
        <v>0</v>
      </c>
      <c r="J20" s="65">
        <f t="shared" si="3"/>
        <v>0</v>
      </c>
      <c r="K20" s="65">
        <f t="shared" si="4"/>
        <v>0</v>
      </c>
      <c r="L20" s="65" t="str">
        <f t="shared" si="5"/>
        <v>0</v>
      </c>
      <c r="M20" s="20">
        <f t="shared" si="6"/>
        <v>0</v>
      </c>
      <c r="N20" s="20">
        <f t="shared" si="7"/>
        <v>0</v>
      </c>
      <c r="O20" s="20" t="str">
        <f t="shared" si="8"/>
        <v>0</v>
      </c>
      <c r="P20" s="65">
        <f t="shared" si="9"/>
        <v>0</v>
      </c>
    </row>
    <row r="21" spans="1:16" ht="23.1" customHeight="1" x14ac:dyDescent="0.55000000000000004">
      <c r="A21" s="118" t="s">
        <v>16</v>
      </c>
      <c r="B21" s="110" t="s">
        <v>255</v>
      </c>
      <c r="C21" s="108"/>
      <c r="D21" s="29"/>
      <c r="E21" s="29"/>
      <c r="F21" s="6">
        <v>1</v>
      </c>
      <c r="G21" s="20">
        <f t="shared" si="1"/>
        <v>0</v>
      </c>
      <c r="H21" s="20">
        <f t="shared" si="0"/>
        <v>0</v>
      </c>
      <c r="I21" s="20">
        <f t="shared" si="2"/>
        <v>0</v>
      </c>
      <c r="J21" s="65">
        <f t="shared" si="3"/>
        <v>0</v>
      </c>
      <c r="K21" s="65">
        <f t="shared" si="4"/>
        <v>0</v>
      </c>
      <c r="L21" s="65" t="str">
        <f t="shared" si="5"/>
        <v>0</v>
      </c>
      <c r="M21" s="20">
        <f t="shared" si="6"/>
        <v>0</v>
      </c>
      <c r="N21" s="20">
        <f t="shared" si="7"/>
        <v>0</v>
      </c>
      <c r="O21" s="20" t="str">
        <f t="shared" si="8"/>
        <v>0</v>
      </c>
      <c r="P21" s="65">
        <f t="shared" si="9"/>
        <v>0</v>
      </c>
    </row>
    <row r="22" spans="1:16" ht="23.1" customHeight="1" x14ac:dyDescent="0.55000000000000004">
      <c r="A22" s="118" t="s">
        <v>17</v>
      </c>
      <c r="B22" s="110" t="s">
        <v>256</v>
      </c>
      <c r="C22" s="108"/>
      <c r="D22" s="29"/>
      <c r="E22" s="29"/>
      <c r="F22" s="6">
        <v>1</v>
      </c>
      <c r="G22" s="20">
        <f t="shared" si="1"/>
        <v>0</v>
      </c>
      <c r="H22" s="20">
        <f t="shared" si="0"/>
        <v>0</v>
      </c>
      <c r="I22" s="20">
        <f t="shared" si="2"/>
        <v>0</v>
      </c>
      <c r="J22" s="65">
        <f t="shared" si="3"/>
        <v>0</v>
      </c>
      <c r="K22" s="65">
        <f t="shared" si="4"/>
        <v>0</v>
      </c>
      <c r="L22" s="65" t="str">
        <f t="shared" si="5"/>
        <v>0</v>
      </c>
      <c r="M22" s="20">
        <f t="shared" si="6"/>
        <v>0</v>
      </c>
      <c r="N22" s="20">
        <f t="shared" si="7"/>
        <v>0</v>
      </c>
      <c r="O22" s="20" t="str">
        <f t="shared" si="8"/>
        <v>0</v>
      </c>
      <c r="P22" s="65">
        <f t="shared" si="9"/>
        <v>0</v>
      </c>
    </row>
    <row r="23" spans="1:16" ht="23.1" customHeight="1" x14ac:dyDescent="0.55000000000000004">
      <c r="A23" s="118" t="s">
        <v>18</v>
      </c>
      <c r="B23" s="110" t="s">
        <v>257</v>
      </c>
      <c r="C23" s="108"/>
      <c r="D23" s="29"/>
      <c r="E23" s="29"/>
      <c r="F23" s="6">
        <v>1</v>
      </c>
      <c r="G23" s="20">
        <f t="shared" si="1"/>
        <v>0</v>
      </c>
      <c r="H23" s="20">
        <f t="shared" si="0"/>
        <v>0</v>
      </c>
      <c r="I23" s="20">
        <f t="shared" si="2"/>
        <v>0</v>
      </c>
      <c r="J23" s="65">
        <f t="shared" si="3"/>
        <v>0</v>
      </c>
      <c r="K23" s="65">
        <f t="shared" si="4"/>
        <v>0</v>
      </c>
      <c r="L23" s="65" t="str">
        <f t="shared" si="5"/>
        <v>0</v>
      </c>
      <c r="M23" s="20">
        <f t="shared" si="6"/>
        <v>0</v>
      </c>
      <c r="N23" s="20">
        <f t="shared" si="7"/>
        <v>0</v>
      </c>
      <c r="O23" s="20" t="str">
        <f t="shared" si="8"/>
        <v>0</v>
      </c>
      <c r="P23" s="65">
        <f t="shared" si="9"/>
        <v>0</v>
      </c>
    </row>
    <row r="24" spans="1:16" ht="23.1" customHeight="1" thickBot="1" x14ac:dyDescent="0.6">
      <c r="A24" s="118" t="s">
        <v>24</v>
      </c>
      <c r="B24" s="130" t="s">
        <v>258</v>
      </c>
      <c r="C24" s="131"/>
      <c r="D24" s="29"/>
      <c r="E24" s="29"/>
      <c r="F24" s="6">
        <v>1</v>
      </c>
      <c r="G24" s="20">
        <f t="shared" si="1"/>
        <v>0</v>
      </c>
      <c r="H24" s="20">
        <f t="shared" si="0"/>
        <v>0</v>
      </c>
      <c r="I24" s="20">
        <f t="shared" si="2"/>
        <v>0</v>
      </c>
      <c r="J24" s="65">
        <f t="shared" si="3"/>
        <v>0</v>
      </c>
      <c r="K24" s="65">
        <f t="shared" si="4"/>
        <v>0</v>
      </c>
      <c r="L24" s="65" t="str">
        <f t="shared" si="5"/>
        <v>0</v>
      </c>
      <c r="M24" s="20">
        <f t="shared" si="6"/>
        <v>0</v>
      </c>
      <c r="N24" s="20">
        <f t="shared" si="7"/>
        <v>0</v>
      </c>
      <c r="O24" s="20" t="str">
        <f t="shared" si="8"/>
        <v>0</v>
      </c>
      <c r="P24" s="65">
        <f t="shared" si="9"/>
        <v>0</v>
      </c>
    </row>
    <row r="25" spans="1:16" ht="23.1" customHeight="1" thickBot="1" x14ac:dyDescent="0.6">
      <c r="A25" s="117" t="s">
        <v>22</v>
      </c>
      <c r="B25" s="132"/>
      <c r="C25" s="133">
        <f>C5+C6+C7+C8+C9+C10+C11+C12+C13+C14+C15+C16+C17+C18+C19+C20+C21+C22+C23+C24</f>
        <v>0</v>
      </c>
      <c r="D25" s="44">
        <f t="shared" ref="D25:P25" si="10">D5+D6+D7+D8+D9+D10+D11+D12+D13+D14+D15+D16+D17+D18+D19+D20+D21+D22+D23+D24</f>
        <v>0</v>
      </c>
      <c r="E25" s="44">
        <f t="shared" si="10"/>
        <v>0</v>
      </c>
      <c r="F25" s="28"/>
      <c r="G25" s="44">
        <f t="shared" si="10"/>
        <v>0</v>
      </c>
      <c r="H25" s="44"/>
      <c r="I25" s="44">
        <f t="shared" si="10"/>
        <v>0</v>
      </c>
      <c r="J25" s="44">
        <f t="shared" si="10"/>
        <v>0</v>
      </c>
      <c r="K25" s="44"/>
      <c r="L25" s="44">
        <f t="shared" si="10"/>
        <v>0</v>
      </c>
      <c r="M25" s="44">
        <f t="shared" si="10"/>
        <v>0</v>
      </c>
      <c r="N25" s="44"/>
      <c r="O25" s="44">
        <f t="shared" si="10"/>
        <v>0</v>
      </c>
      <c r="P25" s="44">
        <f t="shared" si="10"/>
        <v>0</v>
      </c>
    </row>
    <row r="26" spans="1:16" ht="17.100000000000001" customHeight="1" x14ac:dyDescent="0.2"/>
    <row r="27" spans="1:16" ht="17.100000000000001" customHeight="1" x14ac:dyDescent="0.55000000000000004">
      <c r="A27" s="146"/>
    </row>
    <row r="28" spans="1:16" ht="17.100000000000001" customHeight="1" x14ac:dyDescent="0.2"/>
    <row r="29" spans="1:16" ht="17.100000000000001" customHeight="1" x14ac:dyDescent="0.2"/>
    <row r="30" spans="1:16" ht="17.100000000000001" customHeight="1" x14ac:dyDescent="0.2"/>
    <row r="31" spans="1:16" ht="17.100000000000001" customHeight="1" x14ac:dyDescent="0.2"/>
    <row r="32" spans="1:16" ht="17.100000000000001" customHeight="1" x14ac:dyDescent="0.2"/>
    <row r="33" ht="17.100000000000001" customHeight="1" x14ac:dyDescent="0.2"/>
    <row r="34" ht="17.100000000000001" customHeight="1" x14ac:dyDescent="0.2"/>
    <row r="35" ht="17.100000000000001" customHeight="1" x14ac:dyDescent="0.2"/>
    <row r="36" ht="17.100000000000001" customHeight="1" x14ac:dyDescent="0.2"/>
    <row r="37" ht="17.100000000000001" customHeight="1" x14ac:dyDescent="0.2"/>
    <row r="38" ht="17.100000000000001" customHeight="1" x14ac:dyDescent="0.2"/>
    <row r="39" ht="17.100000000000001" customHeight="1" x14ac:dyDescent="0.2"/>
    <row r="40" ht="17.100000000000001" customHeight="1" x14ac:dyDescent="0.2"/>
    <row r="41" ht="17.100000000000001" customHeight="1" x14ac:dyDescent="0.2"/>
    <row r="42" ht="17.100000000000001" customHeight="1" x14ac:dyDescent="0.2"/>
    <row r="43" ht="17.100000000000001" customHeight="1" x14ac:dyDescent="0.2"/>
    <row r="44" ht="17.100000000000001" customHeight="1" x14ac:dyDescent="0.2"/>
    <row r="45" ht="17.100000000000001" customHeight="1" x14ac:dyDescent="0.2"/>
    <row r="46" ht="17.100000000000001" customHeight="1" x14ac:dyDescent="0.2"/>
    <row r="47" ht="17.100000000000001" customHeight="1" x14ac:dyDescent="0.2"/>
    <row r="48" ht="17.100000000000001" customHeight="1" x14ac:dyDescent="0.2"/>
    <row r="49" ht="17.100000000000001" customHeight="1" x14ac:dyDescent="0.2"/>
    <row r="50" ht="17.100000000000001" customHeight="1" x14ac:dyDescent="0.2"/>
    <row r="51" ht="17.100000000000001" customHeight="1" x14ac:dyDescent="0.2"/>
    <row r="52" ht="17.100000000000001" customHeight="1" x14ac:dyDescent="0.2"/>
    <row r="53" ht="17.100000000000001" customHeight="1" x14ac:dyDescent="0.2"/>
    <row r="54" ht="17.100000000000001" customHeight="1" x14ac:dyDescent="0.2"/>
    <row r="55" ht="17.100000000000001" customHeight="1" x14ac:dyDescent="0.2"/>
    <row r="56" ht="17.100000000000001" customHeight="1" x14ac:dyDescent="0.2"/>
    <row r="57" ht="17.100000000000001" customHeight="1" x14ac:dyDescent="0.2"/>
    <row r="58" ht="17.100000000000001" customHeight="1" x14ac:dyDescent="0.2"/>
    <row r="59" ht="17.100000000000001" customHeight="1" x14ac:dyDescent="0.2"/>
    <row r="60" ht="17.100000000000001" customHeight="1" x14ac:dyDescent="0.2"/>
    <row r="61" ht="17.100000000000001" customHeight="1" x14ac:dyDescent="0.2"/>
    <row r="62" ht="17.100000000000001" customHeight="1" x14ac:dyDescent="0.2"/>
    <row r="63" ht="17.100000000000001" customHeight="1" x14ac:dyDescent="0.2"/>
    <row r="64" ht="17.100000000000001" customHeight="1" x14ac:dyDescent="0.2"/>
    <row r="65" ht="17.100000000000001" customHeight="1" x14ac:dyDescent="0.2"/>
    <row r="66" ht="17.100000000000001" customHeight="1" x14ac:dyDescent="0.2"/>
    <row r="67" ht="17.100000000000001" customHeight="1" x14ac:dyDescent="0.2"/>
    <row r="68" ht="17.100000000000001" customHeight="1" x14ac:dyDescent="0.2"/>
    <row r="69" ht="17.100000000000001" customHeight="1" x14ac:dyDescent="0.2"/>
    <row r="70" ht="17.100000000000001" customHeight="1" x14ac:dyDescent="0.2"/>
    <row r="71" ht="17.100000000000001" customHeight="1" x14ac:dyDescent="0.2"/>
    <row r="72" ht="17.100000000000001" customHeight="1" x14ac:dyDescent="0.2"/>
    <row r="73" ht="17.100000000000001" customHeight="1" x14ac:dyDescent="0.2"/>
    <row r="74" ht="17.100000000000001" customHeight="1" x14ac:dyDescent="0.2"/>
    <row r="75" ht="17.100000000000001" customHeight="1" x14ac:dyDescent="0.2"/>
    <row r="76" ht="17.100000000000001" customHeight="1" x14ac:dyDescent="0.2"/>
    <row r="77" ht="17.100000000000001" customHeight="1" x14ac:dyDescent="0.2"/>
    <row r="78" ht="17.100000000000001" customHeight="1" x14ac:dyDescent="0.2"/>
    <row r="79" ht="17.100000000000001" customHeight="1" x14ac:dyDescent="0.2"/>
    <row r="80" ht="17.100000000000001" customHeight="1" x14ac:dyDescent="0.2"/>
    <row r="81" ht="17.100000000000001" customHeight="1" x14ac:dyDescent="0.2"/>
    <row r="82" ht="17.100000000000001" customHeight="1" x14ac:dyDescent="0.2"/>
    <row r="83" ht="17.100000000000001" customHeight="1" x14ac:dyDescent="0.2"/>
    <row r="84" ht="17.100000000000001" customHeight="1" x14ac:dyDescent="0.2"/>
    <row r="85" ht="17.100000000000001" customHeight="1" x14ac:dyDescent="0.2"/>
    <row r="86" ht="17.100000000000001" customHeight="1" x14ac:dyDescent="0.2"/>
    <row r="87" ht="17.100000000000001" customHeight="1" x14ac:dyDescent="0.2"/>
    <row r="88" ht="17.100000000000001" customHeight="1" x14ac:dyDescent="0.2"/>
    <row r="89" ht="17.100000000000001" customHeight="1" x14ac:dyDescent="0.2"/>
    <row r="90" ht="17.100000000000001" customHeight="1" x14ac:dyDescent="0.2"/>
    <row r="91" ht="17.100000000000001" customHeight="1" x14ac:dyDescent="0.2"/>
    <row r="92" ht="17.100000000000001" customHeight="1" x14ac:dyDescent="0.2"/>
    <row r="93" ht="17.100000000000001" customHeight="1" x14ac:dyDescent="0.2"/>
    <row r="94" ht="17.100000000000001" customHeight="1" x14ac:dyDescent="0.2"/>
    <row r="95" ht="17.100000000000001" customHeight="1" x14ac:dyDescent="0.2"/>
    <row r="96" ht="17.100000000000001" customHeight="1" x14ac:dyDescent="0.2"/>
    <row r="97" ht="17.100000000000001" customHeight="1" x14ac:dyDescent="0.2"/>
    <row r="98" ht="17.100000000000001" customHeight="1" x14ac:dyDescent="0.2"/>
    <row r="99" ht="17.100000000000001" customHeight="1" x14ac:dyDescent="0.2"/>
    <row r="100" ht="17.100000000000001" customHeight="1" x14ac:dyDescent="0.2"/>
    <row r="101" ht="17.100000000000001" customHeight="1" x14ac:dyDescent="0.2"/>
    <row r="102" ht="17.100000000000001" customHeight="1" x14ac:dyDescent="0.2"/>
    <row r="103" ht="17.100000000000001" customHeight="1" x14ac:dyDescent="0.2"/>
    <row r="104" ht="17.100000000000001" customHeight="1" x14ac:dyDescent="0.2"/>
    <row r="105" ht="17.100000000000001" customHeight="1" x14ac:dyDescent="0.2"/>
    <row r="106" ht="17.100000000000001" customHeight="1" x14ac:dyDescent="0.2"/>
    <row r="107" ht="17.100000000000001" customHeight="1" x14ac:dyDescent="0.2"/>
    <row r="108" ht="17.100000000000001" customHeight="1" x14ac:dyDescent="0.2"/>
    <row r="109" ht="17.100000000000001" customHeight="1" x14ac:dyDescent="0.2"/>
    <row r="110" ht="17.100000000000001" customHeight="1" x14ac:dyDescent="0.2"/>
    <row r="111" ht="17.100000000000001" customHeight="1" x14ac:dyDescent="0.2"/>
    <row r="112" ht="17.100000000000001" customHeight="1" x14ac:dyDescent="0.2"/>
    <row r="113" ht="17.100000000000001" customHeight="1" x14ac:dyDescent="0.2"/>
    <row r="114" ht="17.100000000000001" customHeight="1" x14ac:dyDescent="0.2"/>
    <row r="115" ht="17.100000000000001" customHeight="1" x14ac:dyDescent="0.2"/>
    <row r="116" ht="17.100000000000001" customHeight="1" x14ac:dyDescent="0.2"/>
    <row r="117" ht="17.100000000000001" customHeight="1" x14ac:dyDescent="0.2"/>
    <row r="118" ht="17.100000000000001" customHeight="1" x14ac:dyDescent="0.2"/>
    <row r="119" ht="17.100000000000001" customHeight="1" x14ac:dyDescent="0.2"/>
    <row r="120" ht="17.100000000000001" customHeight="1" x14ac:dyDescent="0.2"/>
    <row r="121" ht="17.100000000000001" customHeight="1" x14ac:dyDescent="0.2"/>
    <row r="122" ht="17.100000000000001" customHeight="1" x14ac:dyDescent="0.2"/>
    <row r="123" ht="17.100000000000001" customHeight="1" x14ac:dyDescent="0.2"/>
    <row r="124" ht="17.100000000000001" customHeight="1" x14ac:dyDescent="0.2"/>
    <row r="125" ht="17.100000000000001" customHeight="1" x14ac:dyDescent="0.2"/>
    <row r="126" ht="17.100000000000001" customHeight="1" x14ac:dyDescent="0.2"/>
    <row r="127" ht="17.100000000000001" customHeight="1" x14ac:dyDescent="0.2"/>
    <row r="128" ht="17.100000000000001" customHeight="1" x14ac:dyDescent="0.2"/>
    <row r="129" ht="17.100000000000001" customHeight="1" x14ac:dyDescent="0.2"/>
    <row r="130" ht="17.100000000000001" customHeight="1" x14ac:dyDescent="0.2"/>
    <row r="131" ht="17.100000000000001" customHeight="1" x14ac:dyDescent="0.2"/>
    <row r="132" ht="17.100000000000001" customHeight="1" x14ac:dyDescent="0.2"/>
    <row r="133" ht="17.100000000000001" customHeight="1" x14ac:dyDescent="0.2"/>
    <row r="134" ht="17.100000000000001" customHeight="1" x14ac:dyDescent="0.2"/>
    <row r="135" ht="17.100000000000001" customHeight="1" x14ac:dyDescent="0.2"/>
    <row r="136" ht="17.100000000000001" customHeight="1" x14ac:dyDescent="0.2"/>
    <row r="137" ht="17.100000000000001" customHeight="1" x14ac:dyDescent="0.2"/>
    <row r="138" ht="17.100000000000001" customHeight="1" x14ac:dyDescent="0.2"/>
    <row r="139" ht="17.100000000000001" customHeight="1" x14ac:dyDescent="0.2"/>
    <row r="140" ht="17.100000000000001" customHeight="1" x14ac:dyDescent="0.2"/>
    <row r="141" ht="17.100000000000001" customHeight="1" x14ac:dyDescent="0.2"/>
    <row r="142" ht="17.100000000000001" customHeight="1" x14ac:dyDescent="0.2"/>
    <row r="143" ht="17.100000000000001" customHeight="1" x14ac:dyDescent="0.2"/>
    <row r="144" ht="17.100000000000001" customHeight="1" x14ac:dyDescent="0.2"/>
    <row r="145" ht="17.100000000000001" customHeight="1" x14ac:dyDescent="0.2"/>
    <row r="146" ht="17.100000000000001" customHeight="1" x14ac:dyDescent="0.2"/>
    <row r="147" ht="17.100000000000001" customHeight="1" x14ac:dyDescent="0.2"/>
    <row r="148" ht="17.100000000000001" customHeight="1" x14ac:dyDescent="0.2"/>
    <row r="149" ht="17.100000000000001" customHeight="1" x14ac:dyDescent="0.2"/>
    <row r="150" ht="17.100000000000001" customHeight="1" x14ac:dyDescent="0.2"/>
    <row r="151" ht="17.100000000000001" customHeight="1" x14ac:dyDescent="0.2"/>
    <row r="152" ht="17.100000000000001" customHeight="1" x14ac:dyDescent="0.2"/>
    <row r="153" ht="17.100000000000001" customHeight="1" x14ac:dyDescent="0.2"/>
    <row r="154" ht="17.100000000000001" customHeight="1" x14ac:dyDescent="0.2"/>
    <row r="155" ht="17.100000000000001" customHeight="1" x14ac:dyDescent="0.2"/>
    <row r="156" ht="17.100000000000001" customHeight="1" x14ac:dyDescent="0.2"/>
    <row r="157" ht="17.100000000000001" customHeight="1" x14ac:dyDescent="0.2"/>
    <row r="158" ht="17.100000000000001" customHeight="1" x14ac:dyDescent="0.2"/>
    <row r="159" ht="17.100000000000001" customHeight="1" x14ac:dyDescent="0.2"/>
    <row r="160" ht="17.100000000000001" customHeight="1" x14ac:dyDescent="0.2"/>
    <row r="161" ht="17.100000000000001" customHeight="1" x14ac:dyDescent="0.2"/>
    <row r="162" ht="17.100000000000001" customHeight="1" x14ac:dyDescent="0.2"/>
    <row r="163" ht="17.100000000000001" customHeight="1" x14ac:dyDescent="0.2"/>
    <row r="164" ht="17.100000000000001" customHeight="1" x14ac:dyDescent="0.2"/>
    <row r="165" ht="17.100000000000001" customHeight="1" x14ac:dyDescent="0.2"/>
    <row r="166" ht="17.100000000000001" customHeight="1" x14ac:dyDescent="0.2"/>
    <row r="167" ht="17.100000000000001" customHeight="1" x14ac:dyDescent="0.2"/>
    <row r="168" ht="17.100000000000001" customHeight="1" x14ac:dyDescent="0.2"/>
    <row r="169" ht="17.100000000000001" customHeight="1" x14ac:dyDescent="0.2"/>
    <row r="170" ht="17.100000000000001" customHeight="1" x14ac:dyDescent="0.2"/>
    <row r="171" ht="17.100000000000001" customHeight="1" x14ac:dyDescent="0.2"/>
    <row r="172" ht="17.100000000000001" customHeight="1" x14ac:dyDescent="0.2"/>
    <row r="173" ht="17.100000000000001" customHeight="1" x14ac:dyDescent="0.2"/>
    <row r="174" ht="17.100000000000001" customHeight="1" x14ac:dyDescent="0.2"/>
    <row r="175" ht="17.100000000000001" customHeight="1" x14ac:dyDescent="0.2"/>
    <row r="176" ht="17.100000000000001" customHeight="1" x14ac:dyDescent="0.2"/>
    <row r="177" ht="17.100000000000001" customHeight="1" x14ac:dyDescent="0.2"/>
    <row r="178" ht="17.100000000000001" customHeight="1" x14ac:dyDescent="0.2"/>
    <row r="179" ht="17.100000000000001" customHeight="1" x14ac:dyDescent="0.2"/>
    <row r="180" ht="17.100000000000001" customHeight="1" x14ac:dyDescent="0.2"/>
    <row r="181" ht="17.100000000000001" customHeight="1" x14ac:dyDescent="0.2"/>
    <row r="182" ht="17.100000000000001" customHeight="1" x14ac:dyDescent="0.2"/>
    <row r="183" ht="17.100000000000001" customHeight="1" x14ac:dyDescent="0.2"/>
    <row r="184" ht="17.100000000000001" customHeight="1" x14ac:dyDescent="0.2"/>
    <row r="185" ht="17.100000000000001" customHeight="1" x14ac:dyDescent="0.2"/>
    <row r="186" ht="17.100000000000001" customHeight="1" x14ac:dyDescent="0.2"/>
    <row r="187" ht="17.100000000000001" customHeight="1" x14ac:dyDescent="0.2"/>
    <row r="188" ht="17.100000000000001" customHeight="1" x14ac:dyDescent="0.2"/>
    <row r="189" ht="17.100000000000001" customHeight="1" x14ac:dyDescent="0.2"/>
    <row r="190" ht="17.100000000000001" customHeight="1" x14ac:dyDescent="0.2"/>
    <row r="191" ht="17.100000000000001" customHeight="1" x14ac:dyDescent="0.2"/>
    <row r="192" ht="17.100000000000001" customHeight="1" x14ac:dyDescent="0.2"/>
    <row r="193" ht="17.100000000000001" customHeight="1" x14ac:dyDescent="0.2"/>
    <row r="194" ht="17.100000000000001" customHeight="1" x14ac:dyDescent="0.2"/>
    <row r="195" ht="17.100000000000001" customHeight="1" x14ac:dyDescent="0.2"/>
    <row r="196" ht="17.100000000000001" customHeight="1" x14ac:dyDescent="0.2"/>
    <row r="197" ht="17.100000000000001" customHeight="1" x14ac:dyDescent="0.2"/>
    <row r="198" ht="17.100000000000001" customHeight="1" x14ac:dyDescent="0.2"/>
    <row r="199" ht="17.100000000000001" customHeight="1" x14ac:dyDescent="0.2"/>
    <row r="200" ht="17.100000000000001" customHeight="1" x14ac:dyDescent="0.2"/>
    <row r="201" ht="17.100000000000001" customHeight="1" x14ac:dyDescent="0.2"/>
    <row r="202" ht="17.100000000000001" customHeight="1" x14ac:dyDescent="0.2"/>
    <row r="203" ht="17.100000000000001" customHeight="1" x14ac:dyDescent="0.2"/>
    <row r="204" ht="17.100000000000001" customHeight="1" x14ac:dyDescent="0.2"/>
    <row r="205" ht="17.100000000000001" customHeight="1" x14ac:dyDescent="0.2"/>
    <row r="206" ht="17.100000000000001" customHeight="1" x14ac:dyDescent="0.2"/>
    <row r="207" ht="17.100000000000001" customHeight="1" x14ac:dyDescent="0.2"/>
    <row r="208" ht="17.100000000000001" customHeight="1" x14ac:dyDescent="0.2"/>
    <row r="209" ht="17.100000000000001" customHeight="1" x14ac:dyDescent="0.2"/>
    <row r="210" ht="17.100000000000001" customHeight="1" x14ac:dyDescent="0.2"/>
    <row r="211" ht="17.100000000000001" customHeight="1" x14ac:dyDescent="0.2"/>
    <row r="212" ht="17.100000000000001" customHeight="1" x14ac:dyDescent="0.2"/>
    <row r="213" ht="17.100000000000001" customHeight="1" x14ac:dyDescent="0.2"/>
    <row r="214" ht="17.100000000000001" customHeight="1" x14ac:dyDescent="0.2"/>
    <row r="215" ht="17.100000000000001" customHeight="1" x14ac:dyDescent="0.2"/>
    <row r="216" ht="17.100000000000001" customHeight="1" x14ac:dyDescent="0.2"/>
    <row r="217" ht="17.100000000000001" customHeight="1" x14ac:dyDescent="0.2"/>
    <row r="218" ht="17.100000000000001" customHeight="1" x14ac:dyDescent="0.2"/>
    <row r="219" ht="17.100000000000001" customHeight="1" x14ac:dyDescent="0.2"/>
    <row r="220" ht="17.100000000000001" customHeight="1" x14ac:dyDescent="0.2"/>
    <row r="221" ht="17.100000000000001" customHeight="1" x14ac:dyDescent="0.2"/>
    <row r="222" ht="17.100000000000001" customHeight="1" x14ac:dyDescent="0.2"/>
    <row r="223" ht="17.100000000000001" customHeight="1" x14ac:dyDescent="0.2"/>
    <row r="224" ht="17.100000000000001" customHeight="1" x14ac:dyDescent="0.2"/>
    <row r="225" ht="17.100000000000001" customHeight="1" x14ac:dyDescent="0.2"/>
    <row r="226" ht="17.100000000000001" customHeight="1" x14ac:dyDescent="0.2"/>
    <row r="227" ht="17.100000000000001" customHeight="1" x14ac:dyDescent="0.2"/>
    <row r="228" ht="17.100000000000001" customHeight="1" x14ac:dyDescent="0.2"/>
    <row r="229" ht="17.100000000000001" customHeight="1" x14ac:dyDescent="0.2"/>
    <row r="230" ht="17.100000000000001" customHeight="1" x14ac:dyDescent="0.2"/>
    <row r="231" ht="17.100000000000001" customHeight="1" x14ac:dyDescent="0.2"/>
    <row r="232" ht="17.100000000000001" customHeight="1" x14ac:dyDescent="0.2"/>
    <row r="233" ht="17.100000000000001" customHeight="1" x14ac:dyDescent="0.2"/>
    <row r="234" ht="17.100000000000001" customHeight="1" x14ac:dyDescent="0.2"/>
    <row r="235" ht="17.100000000000001" customHeight="1" x14ac:dyDescent="0.2"/>
    <row r="236" ht="17.100000000000001" customHeight="1" x14ac:dyDescent="0.2"/>
    <row r="237" ht="17.100000000000001" customHeight="1" x14ac:dyDescent="0.2"/>
    <row r="238" ht="17.100000000000001" customHeight="1" x14ac:dyDescent="0.2"/>
    <row r="239" ht="17.100000000000001" customHeight="1" x14ac:dyDescent="0.2"/>
    <row r="240" ht="17.100000000000001" customHeight="1" x14ac:dyDescent="0.2"/>
    <row r="241" ht="17.100000000000001" customHeight="1" x14ac:dyDescent="0.2"/>
    <row r="242" ht="17.100000000000001" customHeight="1" x14ac:dyDescent="0.2"/>
    <row r="243" ht="17.100000000000001" customHeight="1" x14ac:dyDescent="0.2"/>
    <row r="244" ht="17.100000000000001" customHeight="1" x14ac:dyDescent="0.2"/>
    <row r="245" ht="17.100000000000001" customHeight="1" x14ac:dyDescent="0.2"/>
    <row r="246" ht="17.100000000000001" customHeight="1" x14ac:dyDescent="0.2"/>
    <row r="247" ht="17.100000000000001" customHeight="1" x14ac:dyDescent="0.2"/>
    <row r="248" ht="17.100000000000001" customHeight="1" x14ac:dyDescent="0.2"/>
    <row r="249" ht="17.100000000000001" customHeight="1" x14ac:dyDescent="0.2"/>
    <row r="250" ht="17.100000000000001" customHeight="1" x14ac:dyDescent="0.2"/>
    <row r="251" ht="17.100000000000001" customHeight="1" x14ac:dyDescent="0.2"/>
    <row r="252" ht="17.100000000000001" customHeight="1" x14ac:dyDescent="0.2"/>
    <row r="253" ht="17.100000000000001" customHeight="1" x14ac:dyDescent="0.2"/>
    <row r="254" ht="17.100000000000001" customHeight="1" x14ac:dyDescent="0.2"/>
    <row r="255" ht="17.100000000000001" customHeight="1" x14ac:dyDescent="0.2"/>
    <row r="256" ht="17.100000000000001" customHeight="1" x14ac:dyDescent="0.2"/>
    <row r="257" ht="17.100000000000001" customHeight="1" x14ac:dyDescent="0.2"/>
    <row r="258" ht="17.100000000000001" customHeight="1" x14ac:dyDescent="0.2"/>
    <row r="259" ht="17.100000000000001" customHeight="1" x14ac:dyDescent="0.2"/>
    <row r="260" ht="17.100000000000001" customHeight="1" x14ac:dyDescent="0.2"/>
    <row r="261" ht="17.100000000000001" customHeight="1" x14ac:dyDescent="0.2"/>
    <row r="262" ht="17.100000000000001" customHeight="1" x14ac:dyDescent="0.2"/>
    <row r="263" ht="17.100000000000001" customHeight="1" x14ac:dyDescent="0.2"/>
    <row r="264" ht="17.100000000000001" customHeight="1" x14ac:dyDescent="0.2"/>
    <row r="265" ht="17.100000000000001" customHeight="1" x14ac:dyDescent="0.2"/>
  </sheetData>
  <mergeCells count="9">
    <mergeCell ref="P1:P4"/>
    <mergeCell ref="F1:F4"/>
    <mergeCell ref="A1:A4"/>
    <mergeCell ref="G1:O2"/>
    <mergeCell ref="G3:I3"/>
    <mergeCell ref="J3:L3"/>
    <mergeCell ref="M3:O3"/>
    <mergeCell ref="C1:E3"/>
    <mergeCell ref="B1:B4"/>
  </mergeCells>
  <conditionalFormatting sqref="I5:I24">
    <cfRule type="cellIs" dxfId="4" priority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677"/>
  <sheetViews>
    <sheetView zoomScale="97" zoomScaleNormal="97" workbookViewId="0">
      <selection activeCell="E12" sqref="E12"/>
    </sheetView>
  </sheetViews>
  <sheetFormatPr defaultRowHeight="25.5" x14ac:dyDescent="0.35"/>
  <cols>
    <col min="1" max="1" width="9" style="17"/>
    <col min="2" max="2" width="91.375" style="116" customWidth="1"/>
    <col min="3" max="11" width="10.625" style="29" customWidth="1"/>
    <col min="12" max="12" width="10.625" style="1" customWidth="1"/>
    <col min="13" max="13" width="7.875" style="20" customWidth="1"/>
    <col min="14" max="14" width="8" style="20" customWidth="1"/>
    <col min="15" max="15" width="11.125" style="20" customWidth="1"/>
    <col min="16" max="16" width="8.375" style="20" customWidth="1"/>
    <col min="17" max="17" width="8.625" style="20" customWidth="1"/>
    <col min="18" max="18" width="7.25" style="20" customWidth="1"/>
    <col min="19" max="20" width="8.625" style="20" customWidth="1"/>
    <col min="21" max="21" width="6.75" style="20" customWidth="1"/>
    <col min="22" max="22" width="6.75" style="20" hidden="1" customWidth="1"/>
    <col min="23" max="23" width="14.125" style="43" customWidth="1"/>
  </cols>
  <sheetData>
    <row r="1" spans="1:23" s="19" customFormat="1" ht="15" customHeight="1" x14ac:dyDescent="0.55000000000000004">
      <c r="A1" s="176" t="s">
        <v>84</v>
      </c>
      <c r="B1" s="176" t="s">
        <v>241</v>
      </c>
      <c r="C1" s="164" t="s">
        <v>23</v>
      </c>
      <c r="D1" s="165"/>
      <c r="E1" s="166"/>
      <c r="F1" s="164" t="s">
        <v>234</v>
      </c>
      <c r="G1" s="165"/>
      <c r="H1" s="166"/>
      <c r="I1" s="185" t="s">
        <v>346</v>
      </c>
      <c r="J1" s="185"/>
      <c r="K1" s="185"/>
      <c r="L1" s="150" t="s">
        <v>156</v>
      </c>
      <c r="M1" s="156" t="s">
        <v>159</v>
      </c>
      <c r="N1" s="157"/>
      <c r="O1" s="157"/>
      <c r="P1" s="157"/>
      <c r="Q1" s="157"/>
      <c r="R1" s="157"/>
      <c r="S1" s="157"/>
      <c r="T1" s="157"/>
      <c r="U1" s="158"/>
      <c r="V1" s="182" t="s">
        <v>110</v>
      </c>
      <c r="W1" s="147" t="s">
        <v>154</v>
      </c>
    </row>
    <row r="2" spans="1:23" s="19" customFormat="1" ht="13.7" customHeight="1" x14ac:dyDescent="0.55000000000000004">
      <c r="A2" s="177"/>
      <c r="B2" s="177"/>
      <c r="C2" s="167"/>
      <c r="D2" s="168"/>
      <c r="E2" s="169"/>
      <c r="F2" s="167"/>
      <c r="G2" s="168"/>
      <c r="H2" s="169"/>
      <c r="I2" s="185"/>
      <c r="J2" s="185"/>
      <c r="K2" s="185"/>
      <c r="L2" s="151"/>
      <c r="M2" s="179"/>
      <c r="N2" s="180"/>
      <c r="O2" s="180"/>
      <c r="P2" s="180"/>
      <c r="Q2" s="180"/>
      <c r="R2" s="180"/>
      <c r="S2" s="180"/>
      <c r="T2" s="180"/>
      <c r="U2" s="181"/>
      <c r="V2" s="183"/>
      <c r="W2" s="148"/>
    </row>
    <row r="3" spans="1:23" s="19" customFormat="1" ht="13.7" customHeight="1" x14ac:dyDescent="0.55000000000000004">
      <c r="A3" s="177"/>
      <c r="B3" s="177"/>
      <c r="C3" s="170"/>
      <c r="D3" s="171"/>
      <c r="E3" s="172"/>
      <c r="F3" s="170"/>
      <c r="G3" s="171"/>
      <c r="H3" s="172"/>
      <c r="I3" s="185"/>
      <c r="J3" s="185"/>
      <c r="K3" s="185"/>
      <c r="L3" s="151"/>
      <c r="M3" s="162" t="s">
        <v>19</v>
      </c>
      <c r="N3" s="162"/>
      <c r="O3" s="162"/>
      <c r="P3" s="163" t="s">
        <v>20</v>
      </c>
      <c r="Q3" s="163"/>
      <c r="R3" s="163"/>
      <c r="S3" s="162" t="s">
        <v>21</v>
      </c>
      <c r="T3" s="162"/>
      <c r="U3" s="162"/>
      <c r="V3" s="183"/>
      <c r="W3" s="148"/>
    </row>
    <row r="4" spans="1:23" s="19" customFormat="1" ht="23.1" customHeight="1" x14ac:dyDescent="0.55000000000000004">
      <c r="A4" s="178"/>
      <c r="B4" s="178"/>
      <c r="C4" s="13" t="s">
        <v>19</v>
      </c>
      <c r="D4" s="13" t="s">
        <v>20</v>
      </c>
      <c r="E4" s="13" t="s">
        <v>21</v>
      </c>
      <c r="F4" s="112" t="s">
        <v>19</v>
      </c>
      <c r="G4" s="112" t="s">
        <v>20</v>
      </c>
      <c r="H4" s="112" t="s">
        <v>21</v>
      </c>
      <c r="I4" s="112" t="s">
        <v>19</v>
      </c>
      <c r="J4" s="112" t="s">
        <v>20</v>
      </c>
      <c r="K4" s="112" t="s">
        <v>21</v>
      </c>
      <c r="L4" s="152"/>
      <c r="M4" s="57" t="s">
        <v>104</v>
      </c>
      <c r="N4" s="87" t="s">
        <v>99</v>
      </c>
      <c r="O4" s="87" t="s">
        <v>111</v>
      </c>
      <c r="P4" s="88" t="s">
        <v>104</v>
      </c>
      <c r="Q4" s="89" t="s">
        <v>99</v>
      </c>
      <c r="R4" s="89" t="s">
        <v>111</v>
      </c>
      <c r="S4" s="57" t="s">
        <v>104</v>
      </c>
      <c r="T4" s="87" t="s">
        <v>99</v>
      </c>
      <c r="U4" s="87" t="s">
        <v>111</v>
      </c>
      <c r="V4" s="184"/>
      <c r="W4" s="149"/>
    </row>
    <row r="5" spans="1:23" ht="23.1" customHeight="1" x14ac:dyDescent="0.55000000000000004">
      <c r="A5" s="18" t="s">
        <v>0</v>
      </c>
      <c r="B5" s="34" t="s">
        <v>160</v>
      </c>
      <c r="L5" s="6"/>
      <c r="M5" s="20">
        <f>C5+F5+I5</f>
        <v>0</v>
      </c>
      <c r="N5" s="20" t="e">
        <f>M5/L5*100</f>
        <v>#DIV/0!</v>
      </c>
      <c r="O5" s="20" t="e">
        <f>IF(N5&gt;90,1,0)</f>
        <v>#DIV/0!</v>
      </c>
      <c r="P5" s="65">
        <f>D5+G5+J5</f>
        <v>0</v>
      </c>
      <c r="Q5" s="65" t="e">
        <f>P5/L5*100</f>
        <v>#DIV/0!</v>
      </c>
      <c r="R5" s="65" t="e">
        <f>IF(Q5&gt;90,"1","0")</f>
        <v>#DIV/0!</v>
      </c>
      <c r="S5" s="20">
        <f>E5+H5+K5</f>
        <v>0</v>
      </c>
      <c r="T5" s="20" t="e">
        <f>S5/L5*100</f>
        <v>#DIV/0!</v>
      </c>
      <c r="U5" s="20" t="e">
        <f>IF(T5&gt;90,"1","0")</f>
        <v>#DIV/0!</v>
      </c>
      <c r="V5" s="20">
        <f>IF(P5&gt;=1,1,IF(S5&gt;=1,1,0))</f>
        <v>0</v>
      </c>
      <c r="W5" s="65">
        <f t="shared" ref="W5:W36" si="0">M5+P5+S5</f>
        <v>0</v>
      </c>
    </row>
    <row r="6" spans="1:23" ht="23.1" customHeight="1" x14ac:dyDescent="0.2">
      <c r="A6" s="18" t="s">
        <v>1</v>
      </c>
      <c r="B6" s="106" t="s">
        <v>223</v>
      </c>
      <c r="L6" s="6">
        <f>L5</f>
        <v>0</v>
      </c>
      <c r="M6" s="20">
        <f t="shared" ref="M6:M69" si="1">C6+F6+I6</f>
        <v>0</v>
      </c>
      <c r="N6" s="20" t="e">
        <f t="shared" ref="N6:N69" si="2">M6/L6*100</f>
        <v>#DIV/0!</v>
      </c>
      <c r="O6" s="20" t="e">
        <f t="shared" ref="O6:O69" si="3">IF(N6&gt;90,1,0)</f>
        <v>#DIV/0!</v>
      </c>
      <c r="P6" s="65">
        <f t="shared" ref="P6:P69" si="4">D6+G6+J6</f>
        <v>0</v>
      </c>
      <c r="Q6" s="65" t="e">
        <f t="shared" ref="Q6:Q69" si="5">P6/L6*100</f>
        <v>#DIV/0!</v>
      </c>
      <c r="R6" s="65" t="e">
        <f t="shared" ref="R6:R69" si="6">IF(Q6&gt;90,"1","0")</f>
        <v>#DIV/0!</v>
      </c>
      <c r="S6" s="20">
        <f t="shared" ref="S6:S69" si="7">E6+H6+K6</f>
        <v>0</v>
      </c>
      <c r="T6" s="20" t="e">
        <f t="shared" ref="T6:T69" si="8">S6/L6*100</f>
        <v>#DIV/0!</v>
      </c>
      <c r="U6" s="20" t="e">
        <f t="shared" ref="U6:U69" si="9">IF(T6&gt;90,"1","0")</f>
        <v>#DIV/0!</v>
      </c>
      <c r="V6" s="20">
        <f t="shared" ref="V6:V69" si="10">IF(P6&gt;=1,1,IF(S6&gt;=1,1,0))</f>
        <v>0</v>
      </c>
      <c r="W6" s="65">
        <f t="shared" si="0"/>
        <v>0</v>
      </c>
    </row>
    <row r="7" spans="1:23" ht="23.1" customHeight="1" x14ac:dyDescent="0.2">
      <c r="A7" s="18" t="s">
        <v>2</v>
      </c>
      <c r="B7" s="106" t="s">
        <v>161</v>
      </c>
      <c r="L7" s="6">
        <f t="shared" ref="L7:L70" si="11">L6</f>
        <v>0</v>
      </c>
      <c r="M7" s="20">
        <f t="shared" si="1"/>
        <v>0</v>
      </c>
      <c r="N7" s="20" t="e">
        <f>M7/L7*100</f>
        <v>#DIV/0!</v>
      </c>
      <c r="O7" s="20" t="e">
        <f t="shared" si="3"/>
        <v>#DIV/0!</v>
      </c>
      <c r="P7" s="65">
        <f t="shared" si="4"/>
        <v>0</v>
      </c>
      <c r="Q7" s="65" t="e">
        <f t="shared" si="5"/>
        <v>#DIV/0!</v>
      </c>
      <c r="R7" s="65" t="e">
        <f t="shared" si="6"/>
        <v>#DIV/0!</v>
      </c>
      <c r="S7" s="20">
        <f t="shared" si="7"/>
        <v>0</v>
      </c>
      <c r="T7" s="20" t="e">
        <f t="shared" si="8"/>
        <v>#DIV/0!</v>
      </c>
      <c r="U7" s="20" t="e">
        <f t="shared" si="9"/>
        <v>#DIV/0!</v>
      </c>
      <c r="V7" s="20">
        <f t="shared" si="10"/>
        <v>0</v>
      </c>
      <c r="W7" s="65">
        <f t="shared" si="0"/>
        <v>0</v>
      </c>
    </row>
    <row r="8" spans="1:23" ht="23.1" customHeight="1" x14ac:dyDescent="0.2">
      <c r="A8" s="18" t="s">
        <v>3</v>
      </c>
      <c r="B8" s="106" t="s">
        <v>224</v>
      </c>
      <c r="L8" s="6">
        <f t="shared" si="11"/>
        <v>0</v>
      </c>
      <c r="M8" s="20">
        <f t="shared" si="1"/>
        <v>0</v>
      </c>
      <c r="N8" s="20" t="e">
        <f t="shared" si="2"/>
        <v>#DIV/0!</v>
      </c>
      <c r="O8" s="20" t="e">
        <f t="shared" si="3"/>
        <v>#DIV/0!</v>
      </c>
      <c r="P8" s="65">
        <f t="shared" si="4"/>
        <v>0</v>
      </c>
      <c r="Q8" s="65" t="e">
        <f t="shared" si="5"/>
        <v>#DIV/0!</v>
      </c>
      <c r="R8" s="65" t="e">
        <f t="shared" si="6"/>
        <v>#DIV/0!</v>
      </c>
      <c r="S8" s="20">
        <f t="shared" si="7"/>
        <v>0</v>
      </c>
      <c r="T8" s="20" t="e">
        <f t="shared" si="8"/>
        <v>#DIV/0!</v>
      </c>
      <c r="U8" s="20" t="e">
        <f t="shared" si="9"/>
        <v>#DIV/0!</v>
      </c>
      <c r="V8" s="20">
        <f t="shared" si="10"/>
        <v>0</v>
      </c>
      <c r="W8" s="65">
        <f t="shared" si="0"/>
        <v>0</v>
      </c>
    </row>
    <row r="9" spans="1:23" ht="23.1" customHeight="1" x14ac:dyDescent="0.2">
      <c r="A9" s="18" t="s">
        <v>4</v>
      </c>
      <c r="B9" s="106" t="s">
        <v>232</v>
      </c>
      <c r="L9" s="6">
        <f t="shared" si="11"/>
        <v>0</v>
      </c>
      <c r="M9" s="20">
        <f t="shared" si="1"/>
        <v>0</v>
      </c>
      <c r="N9" s="20" t="e">
        <f t="shared" si="2"/>
        <v>#DIV/0!</v>
      </c>
      <c r="O9" s="20" t="e">
        <f t="shared" si="3"/>
        <v>#DIV/0!</v>
      </c>
      <c r="P9" s="65">
        <f t="shared" si="4"/>
        <v>0</v>
      </c>
      <c r="Q9" s="65" t="e">
        <f t="shared" si="5"/>
        <v>#DIV/0!</v>
      </c>
      <c r="R9" s="65" t="e">
        <f t="shared" si="6"/>
        <v>#DIV/0!</v>
      </c>
      <c r="S9" s="20">
        <f t="shared" si="7"/>
        <v>0</v>
      </c>
      <c r="T9" s="20" t="e">
        <f t="shared" si="8"/>
        <v>#DIV/0!</v>
      </c>
      <c r="U9" s="20" t="e">
        <f t="shared" si="9"/>
        <v>#DIV/0!</v>
      </c>
      <c r="V9" s="20">
        <f t="shared" si="10"/>
        <v>0</v>
      </c>
      <c r="W9" s="65">
        <f t="shared" si="0"/>
        <v>0</v>
      </c>
    </row>
    <row r="10" spans="1:23" ht="23.1" customHeight="1" x14ac:dyDescent="0.2">
      <c r="A10" s="18" t="s">
        <v>5</v>
      </c>
      <c r="B10" s="106" t="s">
        <v>233</v>
      </c>
      <c r="L10" s="6">
        <f t="shared" si="11"/>
        <v>0</v>
      </c>
      <c r="M10" s="20">
        <f t="shared" si="1"/>
        <v>0</v>
      </c>
      <c r="N10" s="20" t="e">
        <f t="shared" si="2"/>
        <v>#DIV/0!</v>
      </c>
      <c r="O10" s="20" t="e">
        <f t="shared" si="3"/>
        <v>#DIV/0!</v>
      </c>
      <c r="P10" s="65">
        <f t="shared" si="4"/>
        <v>0</v>
      </c>
      <c r="Q10" s="65" t="e">
        <f t="shared" si="5"/>
        <v>#DIV/0!</v>
      </c>
      <c r="R10" s="65" t="e">
        <f t="shared" si="6"/>
        <v>#DIV/0!</v>
      </c>
      <c r="S10" s="20">
        <f t="shared" si="7"/>
        <v>0</v>
      </c>
      <c r="T10" s="20" t="e">
        <f t="shared" si="8"/>
        <v>#DIV/0!</v>
      </c>
      <c r="U10" s="20" t="e">
        <f t="shared" si="9"/>
        <v>#DIV/0!</v>
      </c>
      <c r="V10" s="20">
        <f t="shared" si="10"/>
        <v>0</v>
      </c>
      <c r="W10" s="65">
        <f t="shared" si="0"/>
        <v>0</v>
      </c>
    </row>
    <row r="11" spans="1:23" ht="23.1" customHeight="1" x14ac:dyDescent="0.2">
      <c r="A11" s="18" t="s">
        <v>6</v>
      </c>
      <c r="B11" s="106" t="s">
        <v>205</v>
      </c>
      <c r="L11" s="6">
        <f t="shared" si="11"/>
        <v>0</v>
      </c>
      <c r="M11" s="20">
        <f t="shared" si="1"/>
        <v>0</v>
      </c>
      <c r="N11" s="20" t="e">
        <f t="shared" si="2"/>
        <v>#DIV/0!</v>
      </c>
      <c r="O11" s="20" t="e">
        <f t="shared" si="3"/>
        <v>#DIV/0!</v>
      </c>
      <c r="P11" s="65">
        <f t="shared" si="4"/>
        <v>0</v>
      </c>
      <c r="Q11" s="65" t="e">
        <f t="shared" si="5"/>
        <v>#DIV/0!</v>
      </c>
      <c r="R11" s="65" t="e">
        <f t="shared" si="6"/>
        <v>#DIV/0!</v>
      </c>
      <c r="S11" s="20">
        <f t="shared" si="7"/>
        <v>0</v>
      </c>
      <c r="T11" s="20" t="e">
        <f t="shared" si="8"/>
        <v>#DIV/0!</v>
      </c>
      <c r="U11" s="20" t="e">
        <f t="shared" si="9"/>
        <v>#DIV/0!</v>
      </c>
      <c r="V11" s="20">
        <f t="shared" si="10"/>
        <v>0</v>
      </c>
      <c r="W11" s="65">
        <f t="shared" si="0"/>
        <v>0</v>
      </c>
    </row>
    <row r="12" spans="1:23" ht="23.1" customHeight="1" x14ac:dyDescent="0.2">
      <c r="A12" s="18" t="s">
        <v>7</v>
      </c>
      <c r="B12" s="106" t="s">
        <v>225</v>
      </c>
      <c r="L12" s="6">
        <f t="shared" si="11"/>
        <v>0</v>
      </c>
      <c r="M12" s="20">
        <f t="shared" si="1"/>
        <v>0</v>
      </c>
      <c r="N12" s="20" t="e">
        <f t="shared" si="2"/>
        <v>#DIV/0!</v>
      </c>
      <c r="O12" s="20" t="e">
        <f t="shared" si="3"/>
        <v>#DIV/0!</v>
      </c>
      <c r="P12" s="65">
        <f t="shared" si="4"/>
        <v>0</v>
      </c>
      <c r="Q12" s="65" t="e">
        <f t="shared" si="5"/>
        <v>#DIV/0!</v>
      </c>
      <c r="R12" s="65" t="e">
        <f t="shared" si="6"/>
        <v>#DIV/0!</v>
      </c>
      <c r="S12" s="20">
        <f t="shared" si="7"/>
        <v>0</v>
      </c>
      <c r="T12" s="20" t="e">
        <f t="shared" si="8"/>
        <v>#DIV/0!</v>
      </c>
      <c r="U12" s="20" t="e">
        <f t="shared" si="9"/>
        <v>#DIV/0!</v>
      </c>
      <c r="V12" s="20">
        <f t="shared" si="10"/>
        <v>0</v>
      </c>
      <c r="W12" s="65">
        <f t="shared" si="0"/>
        <v>0</v>
      </c>
    </row>
    <row r="13" spans="1:23" ht="23.1" customHeight="1" x14ac:dyDescent="0.55000000000000004">
      <c r="A13" s="18" t="s">
        <v>8</v>
      </c>
      <c r="B13" s="34" t="s">
        <v>222</v>
      </c>
      <c r="L13" s="6">
        <f t="shared" si="11"/>
        <v>0</v>
      </c>
      <c r="M13" s="20">
        <f t="shared" si="1"/>
        <v>0</v>
      </c>
      <c r="N13" s="20" t="e">
        <f t="shared" si="2"/>
        <v>#DIV/0!</v>
      </c>
      <c r="O13" s="20" t="e">
        <f t="shared" si="3"/>
        <v>#DIV/0!</v>
      </c>
      <c r="P13" s="65">
        <f t="shared" si="4"/>
        <v>0</v>
      </c>
      <c r="Q13" s="65" t="e">
        <f t="shared" si="5"/>
        <v>#DIV/0!</v>
      </c>
      <c r="R13" s="65" t="e">
        <f t="shared" si="6"/>
        <v>#DIV/0!</v>
      </c>
      <c r="S13" s="20">
        <f t="shared" si="7"/>
        <v>0</v>
      </c>
      <c r="T13" s="20" t="e">
        <f t="shared" si="8"/>
        <v>#DIV/0!</v>
      </c>
      <c r="U13" s="20" t="e">
        <f t="shared" si="9"/>
        <v>#DIV/0!</v>
      </c>
      <c r="V13" s="20">
        <f t="shared" si="10"/>
        <v>0</v>
      </c>
      <c r="W13" s="65">
        <f t="shared" si="0"/>
        <v>0</v>
      </c>
    </row>
    <row r="14" spans="1:23" ht="23.1" customHeight="1" x14ac:dyDescent="0.2">
      <c r="A14" s="18" t="s">
        <v>9</v>
      </c>
      <c r="B14" s="106" t="s">
        <v>162</v>
      </c>
      <c r="L14" s="6">
        <f t="shared" si="11"/>
        <v>0</v>
      </c>
      <c r="M14" s="20">
        <f t="shared" si="1"/>
        <v>0</v>
      </c>
      <c r="N14" s="20" t="e">
        <f t="shared" si="2"/>
        <v>#DIV/0!</v>
      </c>
      <c r="O14" s="20" t="e">
        <f t="shared" si="3"/>
        <v>#DIV/0!</v>
      </c>
      <c r="P14" s="65">
        <f t="shared" si="4"/>
        <v>0</v>
      </c>
      <c r="Q14" s="65" t="e">
        <f t="shared" si="5"/>
        <v>#DIV/0!</v>
      </c>
      <c r="R14" s="65" t="e">
        <f t="shared" si="6"/>
        <v>#DIV/0!</v>
      </c>
      <c r="S14" s="20">
        <f t="shared" si="7"/>
        <v>0</v>
      </c>
      <c r="T14" s="20" t="e">
        <f t="shared" si="8"/>
        <v>#DIV/0!</v>
      </c>
      <c r="U14" s="20" t="e">
        <f t="shared" si="9"/>
        <v>#DIV/0!</v>
      </c>
      <c r="V14" s="20">
        <f t="shared" si="10"/>
        <v>0</v>
      </c>
      <c r="W14" s="65">
        <f t="shared" si="0"/>
        <v>0</v>
      </c>
    </row>
    <row r="15" spans="1:23" ht="23.1" customHeight="1" x14ac:dyDescent="0.2">
      <c r="A15" s="18" t="s">
        <v>10</v>
      </c>
      <c r="B15" s="106" t="s">
        <v>236</v>
      </c>
      <c r="L15" s="6">
        <f t="shared" si="11"/>
        <v>0</v>
      </c>
      <c r="M15" s="20">
        <f t="shared" si="1"/>
        <v>0</v>
      </c>
      <c r="N15" s="20" t="e">
        <f t="shared" si="2"/>
        <v>#DIV/0!</v>
      </c>
      <c r="O15" s="20" t="e">
        <f t="shared" si="3"/>
        <v>#DIV/0!</v>
      </c>
      <c r="P15" s="65">
        <f t="shared" si="4"/>
        <v>0</v>
      </c>
      <c r="Q15" s="65" t="e">
        <f t="shared" si="5"/>
        <v>#DIV/0!</v>
      </c>
      <c r="R15" s="65" t="e">
        <f t="shared" si="6"/>
        <v>#DIV/0!</v>
      </c>
      <c r="S15" s="20">
        <f t="shared" si="7"/>
        <v>0</v>
      </c>
      <c r="T15" s="20" t="e">
        <f t="shared" si="8"/>
        <v>#DIV/0!</v>
      </c>
      <c r="U15" s="20" t="e">
        <f t="shared" si="9"/>
        <v>#DIV/0!</v>
      </c>
      <c r="V15" s="20">
        <f t="shared" si="10"/>
        <v>0</v>
      </c>
      <c r="W15" s="65">
        <f t="shared" si="0"/>
        <v>0</v>
      </c>
    </row>
    <row r="16" spans="1:23" ht="23.1" customHeight="1" x14ac:dyDescent="0.2">
      <c r="A16" s="18" t="s">
        <v>11</v>
      </c>
      <c r="B16" s="106" t="s">
        <v>163</v>
      </c>
      <c r="L16" s="6">
        <f t="shared" si="11"/>
        <v>0</v>
      </c>
      <c r="M16" s="20">
        <f t="shared" si="1"/>
        <v>0</v>
      </c>
      <c r="N16" s="20" t="e">
        <f t="shared" si="2"/>
        <v>#DIV/0!</v>
      </c>
      <c r="O16" s="20" t="e">
        <f t="shared" si="3"/>
        <v>#DIV/0!</v>
      </c>
      <c r="P16" s="65">
        <f t="shared" si="4"/>
        <v>0</v>
      </c>
      <c r="Q16" s="65" t="e">
        <f t="shared" si="5"/>
        <v>#DIV/0!</v>
      </c>
      <c r="R16" s="65" t="e">
        <f t="shared" si="6"/>
        <v>#DIV/0!</v>
      </c>
      <c r="S16" s="20">
        <f t="shared" si="7"/>
        <v>0</v>
      </c>
      <c r="T16" s="20" t="e">
        <f t="shared" si="8"/>
        <v>#DIV/0!</v>
      </c>
      <c r="U16" s="20" t="e">
        <f t="shared" si="9"/>
        <v>#DIV/0!</v>
      </c>
      <c r="V16" s="20">
        <f t="shared" si="10"/>
        <v>0</v>
      </c>
      <c r="W16" s="65">
        <f t="shared" si="0"/>
        <v>0</v>
      </c>
    </row>
    <row r="17" spans="1:23" ht="23.1" customHeight="1" x14ac:dyDescent="0.2">
      <c r="A17" s="18" t="s">
        <v>12</v>
      </c>
      <c r="B17" s="106" t="s">
        <v>164</v>
      </c>
      <c r="L17" s="6">
        <f t="shared" si="11"/>
        <v>0</v>
      </c>
      <c r="M17" s="20">
        <f t="shared" si="1"/>
        <v>0</v>
      </c>
      <c r="N17" s="20" t="e">
        <f t="shared" si="2"/>
        <v>#DIV/0!</v>
      </c>
      <c r="O17" s="20" t="e">
        <f t="shared" si="3"/>
        <v>#DIV/0!</v>
      </c>
      <c r="P17" s="65">
        <f t="shared" si="4"/>
        <v>0</v>
      </c>
      <c r="Q17" s="65" t="e">
        <f t="shared" si="5"/>
        <v>#DIV/0!</v>
      </c>
      <c r="R17" s="65" t="e">
        <f t="shared" si="6"/>
        <v>#DIV/0!</v>
      </c>
      <c r="S17" s="20">
        <f t="shared" si="7"/>
        <v>0</v>
      </c>
      <c r="T17" s="20" t="e">
        <f t="shared" si="8"/>
        <v>#DIV/0!</v>
      </c>
      <c r="U17" s="20" t="e">
        <f t="shared" si="9"/>
        <v>#DIV/0!</v>
      </c>
      <c r="V17" s="20">
        <f t="shared" si="10"/>
        <v>0</v>
      </c>
      <c r="W17" s="65">
        <f t="shared" si="0"/>
        <v>0</v>
      </c>
    </row>
    <row r="18" spans="1:23" ht="23.1" customHeight="1" x14ac:dyDescent="0.2">
      <c r="A18" s="18" t="s">
        <v>13</v>
      </c>
      <c r="B18" s="106" t="s">
        <v>227</v>
      </c>
      <c r="L18" s="6">
        <f t="shared" si="11"/>
        <v>0</v>
      </c>
      <c r="M18" s="20">
        <f t="shared" si="1"/>
        <v>0</v>
      </c>
      <c r="N18" s="20" t="e">
        <f t="shared" si="2"/>
        <v>#DIV/0!</v>
      </c>
      <c r="O18" s="20" t="e">
        <f t="shared" si="3"/>
        <v>#DIV/0!</v>
      </c>
      <c r="P18" s="65">
        <f t="shared" si="4"/>
        <v>0</v>
      </c>
      <c r="Q18" s="65" t="e">
        <f t="shared" si="5"/>
        <v>#DIV/0!</v>
      </c>
      <c r="R18" s="65" t="e">
        <f t="shared" si="6"/>
        <v>#DIV/0!</v>
      </c>
      <c r="S18" s="20">
        <f t="shared" si="7"/>
        <v>0</v>
      </c>
      <c r="T18" s="20" t="e">
        <f t="shared" si="8"/>
        <v>#DIV/0!</v>
      </c>
      <c r="U18" s="20" t="e">
        <f t="shared" si="9"/>
        <v>#DIV/0!</v>
      </c>
      <c r="V18" s="20">
        <f t="shared" si="10"/>
        <v>0</v>
      </c>
      <c r="W18" s="65">
        <f t="shared" si="0"/>
        <v>0</v>
      </c>
    </row>
    <row r="19" spans="1:23" ht="23.1" customHeight="1" x14ac:dyDescent="0.2">
      <c r="A19" s="18" t="s">
        <v>14</v>
      </c>
      <c r="B19" s="106" t="s">
        <v>228</v>
      </c>
      <c r="L19" s="6">
        <f t="shared" si="11"/>
        <v>0</v>
      </c>
      <c r="M19" s="20">
        <f t="shared" si="1"/>
        <v>0</v>
      </c>
      <c r="N19" s="20" t="e">
        <f t="shared" si="2"/>
        <v>#DIV/0!</v>
      </c>
      <c r="O19" s="20" t="e">
        <f t="shared" si="3"/>
        <v>#DIV/0!</v>
      </c>
      <c r="P19" s="65">
        <f t="shared" si="4"/>
        <v>0</v>
      </c>
      <c r="Q19" s="65" t="e">
        <f t="shared" si="5"/>
        <v>#DIV/0!</v>
      </c>
      <c r="R19" s="65" t="e">
        <f t="shared" si="6"/>
        <v>#DIV/0!</v>
      </c>
      <c r="S19" s="20">
        <f t="shared" si="7"/>
        <v>0</v>
      </c>
      <c r="T19" s="20" t="e">
        <f t="shared" si="8"/>
        <v>#DIV/0!</v>
      </c>
      <c r="U19" s="20" t="e">
        <f t="shared" si="9"/>
        <v>#DIV/0!</v>
      </c>
      <c r="V19" s="20">
        <f t="shared" si="10"/>
        <v>0</v>
      </c>
      <c r="W19" s="65">
        <f t="shared" si="0"/>
        <v>0</v>
      </c>
    </row>
    <row r="20" spans="1:23" ht="23.1" customHeight="1" x14ac:dyDescent="0.2">
      <c r="A20" s="18" t="s">
        <v>15</v>
      </c>
      <c r="B20" s="106" t="s">
        <v>165</v>
      </c>
      <c r="L20" s="6">
        <f t="shared" si="11"/>
        <v>0</v>
      </c>
      <c r="M20" s="20">
        <f t="shared" si="1"/>
        <v>0</v>
      </c>
      <c r="N20" s="20" t="e">
        <f t="shared" si="2"/>
        <v>#DIV/0!</v>
      </c>
      <c r="O20" s="20" t="e">
        <f t="shared" si="3"/>
        <v>#DIV/0!</v>
      </c>
      <c r="P20" s="65">
        <f t="shared" si="4"/>
        <v>0</v>
      </c>
      <c r="Q20" s="65" t="e">
        <f t="shared" si="5"/>
        <v>#DIV/0!</v>
      </c>
      <c r="R20" s="65" t="e">
        <f t="shared" si="6"/>
        <v>#DIV/0!</v>
      </c>
      <c r="S20" s="20">
        <f t="shared" si="7"/>
        <v>0</v>
      </c>
      <c r="T20" s="20" t="e">
        <f t="shared" si="8"/>
        <v>#DIV/0!</v>
      </c>
      <c r="U20" s="20" t="e">
        <f t="shared" si="9"/>
        <v>#DIV/0!</v>
      </c>
      <c r="V20" s="20">
        <f t="shared" si="10"/>
        <v>0</v>
      </c>
      <c r="W20" s="65">
        <f t="shared" si="0"/>
        <v>0</v>
      </c>
    </row>
    <row r="21" spans="1:23" ht="23.1" customHeight="1" x14ac:dyDescent="0.2">
      <c r="A21" s="18" t="s">
        <v>16</v>
      </c>
      <c r="B21" s="106" t="s">
        <v>226</v>
      </c>
      <c r="L21" s="6">
        <f t="shared" si="11"/>
        <v>0</v>
      </c>
      <c r="M21" s="20">
        <f t="shared" si="1"/>
        <v>0</v>
      </c>
      <c r="N21" s="20" t="e">
        <f t="shared" si="2"/>
        <v>#DIV/0!</v>
      </c>
      <c r="O21" s="20" t="e">
        <f t="shared" si="3"/>
        <v>#DIV/0!</v>
      </c>
      <c r="P21" s="65">
        <f t="shared" si="4"/>
        <v>0</v>
      </c>
      <c r="Q21" s="65" t="e">
        <f t="shared" si="5"/>
        <v>#DIV/0!</v>
      </c>
      <c r="R21" s="65" t="e">
        <f t="shared" si="6"/>
        <v>#DIV/0!</v>
      </c>
      <c r="S21" s="20">
        <f t="shared" si="7"/>
        <v>0</v>
      </c>
      <c r="T21" s="20" t="e">
        <f t="shared" si="8"/>
        <v>#DIV/0!</v>
      </c>
      <c r="U21" s="20" t="e">
        <f t="shared" si="9"/>
        <v>#DIV/0!</v>
      </c>
      <c r="V21" s="20">
        <f t="shared" si="10"/>
        <v>0</v>
      </c>
      <c r="W21" s="65">
        <f t="shared" si="0"/>
        <v>0</v>
      </c>
    </row>
    <row r="22" spans="1:23" ht="23.1" customHeight="1" x14ac:dyDescent="0.2">
      <c r="A22" s="18" t="s">
        <v>17</v>
      </c>
      <c r="B22" s="106" t="s">
        <v>166</v>
      </c>
      <c r="L22" s="6">
        <f t="shared" si="11"/>
        <v>0</v>
      </c>
      <c r="M22" s="20">
        <f t="shared" si="1"/>
        <v>0</v>
      </c>
      <c r="N22" s="20" t="e">
        <f t="shared" si="2"/>
        <v>#DIV/0!</v>
      </c>
      <c r="O22" s="20" t="e">
        <f t="shared" si="3"/>
        <v>#DIV/0!</v>
      </c>
      <c r="P22" s="65">
        <f t="shared" si="4"/>
        <v>0</v>
      </c>
      <c r="Q22" s="65" t="e">
        <f t="shared" si="5"/>
        <v>#DIV/0!</v>
      </c>
      <c r="R22" s="65" t="e">
        <f t="shared" si="6"/>
        <v>#DIV/0!</v>
      </c>
      <c r="S22" s="20">
        <f t="shared" si="7"/>
        <v>0</v>
      </c>
      <c r="T22" s="20" t="e">
        <f t="shared" si="8"/>
        <v>#DIV/0!</v>
      </c>
      <c r="U22" s="20" t="e">
        <f t="shared" si="9"/>
        <v>#DIV/0!</v>
      </c>
      <c r="V22" s="20">
        <f t="shared" si="10"/>
        <v>0</v>
      </c>
      <c r="W22" s="65">
        <f t="shared" si="0"/>
        <v>0</v>
      </c>
    </row>
    <row r="23" spans="1:23" ht="23.1" customHeight="1" x14ac:dyDescent="0.2">
      <c r="A23" s="18" t="s">
        <v>18</v>
      </c>
      <c r="B23" s="106" t="s">
        <v>167</v>
      </c>
      <c r="L23" s="6">
        <f t="shared" si="11"/>
        <v>0</v>
      </c>
      <c r="M23" s="20">
        <f t="shared" si="1"/>
        <v>0</v>
      </c>
      <c r="N23" s="20" t="e">
        <f t="shared" si="2"/>
        <v>#DIV/0!</v>
      </c>
      <c r="O23" s="20" t="e">
        <f t="shared" si="3"/>
        <v>#DIV/0!</v>
      </c>
      <c r="P23" s="65">
        <f t="shared" si="4"/>
        <v>0</v>
      </c>
      <c r="Q23" s="65" t="e">
        <f t="shared" si="5"/>
        <v>#DIV/0!</v>
      </c>
      <c r="R23" s="65" t="e">
        <f t="shared" si="6"/>
        <v>#DIV/0!</v>
      </c>
      <c r="S23" s="20">
        <f t="shared" si="7"/>
        <v>0</v>
      </c>
      <c r="T23" s="20" t="e">
        <f t="shared" si="8"/>
        <v>#DIV/0!</v>
      </c>
      <c r="U23" s="20" t="e">
        <f t="shared" si="9"/>
        <v>#DIV/0!</v>
      </c>
      <c r="V23" s="20">
        <f t="shared" si="10"/>
        <v>0</v>
      </c>
      <c r="W23" s="65">
        <f t="shared" si="0"/>
        <v>0</v>
      </c>
    </row>
    <row r="24" spans="1:23" ht="23.1" customHeight="1" x14ac:dyDescent="0.2">
      <c r="A24" s="18" t="s">
        <v>24</v>
      </c>
      <c r="B24" s="106" t="s">
        <v>168</v>
      </c>
      <c r="L24" s="6">
        <f t="shared" si="11"/>
        <v>0</v>
      </c>
      <c r="M24" s="20">
        <f t="shared" si="1"/>
        <v>0</v>
      </c>
      <c r="N24" s="20" t="e">
        <f t="shared" si="2"/>
        <v>#DIV/0!</v>
      </c>
      <c r="O24" s="20" t="e">
        <f t="shared" si="3"/>
        <v>#DIV/0!</v>
      </c>
      <c r="P24" s="65">
        <f t="shared" si="4"/>
        <v>0</v>
      </c>
      <c r="Q24" s="65" t="e">
        <f t="shared" si="5"/>
        <v>#DIV/0!</v>
      </c>
      <c r="R24" s="65" t="e">
        <f t="shared" si="6"/>
        <v>#DIV/0!</v>
      </c>
      <c r="S24" s="20">
        <f t="shared" si="7"/>
        <v>0</v>
      </c>
      <c r="T24" s="20" t="e">
        <f t="shared" si="8"/>
        <v>#DIV/0!</v>
      </c>
      <c r="U24" s="20" t="e">
        <f t="shared" si="9"/>
        <v>#DIV/0!</v>
      </c>
      <c r="V24" s="20">
        <f t="shared" si="10"/>
        <v>0</v>
      </c>
      <c r="W24" s="65">
        <f t="shared" si="0"/>
        <v>0</v>
      </c>
    </row>
    <row r="25" spans="1:23" ht="23.1" customHeight="1" x14ac:dyDescent="0.2">
      <c r="A25" s="18" t="s">
        <v>25</v>
      </c>
      <c r="B25" s="106" t="s">
        <v>169</v>
      </c>
      <c r="L25" s="6">
        <f t="shared" si="11"/>
        <v>0</v>
      </c>
      <c r="M25" s="20">
        <f t="shared" si="1"/>
        <v>0</v>
      </c>
      <c r="N25" s="20" t="e">
        <f t="shared" si="2"/>
        <v>#DIV/0!</v>
      </c>
      <c r="O25" s="20" t="e">
        <f t="shared" si="3"/>
        <v>#DIV/0!</v>
      </c>
      <c r="P25" s="65">
        <f t="shared" si="4"/>
        <v>0</v>
      </c>
      <c r="Q25" s="65" t="e">
        <f t="shared" si="5"/>
        <v>#DIV/0!</v>
      </c>
      <c r="R25" s="65" t="e">
        <f t="shared" si="6"/>
        <v>#DIV/0!</v>
      </c>
      <c r="S25" s="20">
        <f t="shared" si="7"/>
        <v>0</v>
      </c>
      <c r="T25" s="20" t="e">
        <f t="shared" si="8"/>
        <v>#DIV/0!</v>
      </c>
      <c r="U25" s="20" t="e">
        <f t="shared" si="9"/>
        <v>#DIV/0!</v>
      </c>
      <c r="V25" s="20">
        <f t="shared" si="10"/>
        <v>0</v>
      </c>
      <c r="W25" s="65">
        <f t="shared" si="0"/>
        <v>0</v>
      </c>
    </row>
    <row r="26" spans="1:23" ht="23.1" customHeight="1" x14ac:dyDescent="0.2">
      <c r="A26" s="18" t="s">
        <v>26</v>
      </c>
      <c r="B26" s="106" t="s">
        <v>170</v>
      </c>
      <c r="L26" s="6">
        <f t="shared" si="11"/>
        <v>0</v>
      </c>
      <c r="M26" s="20">
        <f t="shared" si="1"/>
        <v>0</v>
      </c>
      <c r="N26" s="20" t="e">
        <f t="shared" si="2"/>
        <v>#DIV/0!</v>
      </c>
      <c r="O26" s="20" t="e">
        <f t="shared" si="3"/>
        <v>#DIV/0!</v>
      </c>
      <c r="P26" s="65">
        <f t="shared" si="4"/>
        <v>0</v>
      </c>
      <c r="Q26" s="65" t="e">
        <f t="shared" si="5"/>
        <v>#DIV/0!</v>
      </c>
      <c r="R26" s="65" t="e">
        <f t="shared" si="6"/>
        <v>#DIV/0!</v>
      </c>
      <c r="S26" s="20">
        <f t="shared" si="7"/>
        <v>0</v>
      </c>
      <c r="T26" s="20" t="e">
        <f t="shared" si="8"/>
        <v>#DIV/0!</v>
      </c>
      <c r="U26" s="20" t="e">
        <f t="shared" si="9"/>
        <v>#DIV/0!</v>
      </c>
      <c r="V26" s="20">
        <f t="shared" si="10"/>
        <v>0</v>
      </c>
      <c r="W26" s="65">
        <f t="shared" si="0"/>
        <v>0</v>
      </c>
    </row>
    <row r="27" spans="1:23" ht="23.1" customHeight="1" x14ac:dyDescent="0.2">
      <c r="A27" s="18" t="s">
        <v>27</v>
      </c>
      <c r="B27" s="106" t="s">
        <v>171</v>
      </c>
      <c r="L27" s="6">
        <f t="shared" si="11"/>
        <v>0</v>
      </c>
      <c r="M27" s="20">
        <f t="shared" si="1"/>
        <v>0</v>
      </c>
      <c r="N27" s="20" t="e">
        <f t="shared" si="2"/>
        <v>#DIV/0!</v>
      </c>
      <c r="O27" s="20" t="e">
        <f t="shared" si="3"/>
        <v>#DIV/0!</v>
      </c>
      <c r="P27" s="65">
        <f t="shared" si="4"/>
        <v>0</v>
      </c>
      <c r="Q27" s="65" t="e">
        <f t="shared" si="5"/>
        <v>#DIV/0!</v>
      </c>
      <c r="R27" s="65" t="e">
        <f t="shared" si="6"/>
        <v>#DIV/0!</v>
      </c>
      <c r="S27" s="20">
        <f t="shared" si="7"/>
        <v>0</v>
      </c>
      <c r="T27" s="20" t="e">
        <f t="shared" si="8"/>
        <v>#DIV/0!</v>
      </c>
      <c r="U27" s="20" t="e">
        <f t="shared" si="9"/>
        <v>#DIV/0!</v>
      </c>
      <c r="V27" s="20">
        <f t="shared" si="10"/>
        <v>0</v>
      </c>
      <c r="W27" s="65">
        <f t="shared" si="0"/>
        <v>0</v>
      </c>
    </row>
    <row r="28" spans="1:23" ht="23.1" customHeight="1" x14ac:dyDescent="0.2">
      <c r="A28" s="18" t="s">
        <v>28</v>
      </c>
      <c r="B28" s="106" t="s">
        <v>172</v>
      </c>
      <c r="L28" s="6">
        <f t="shared" si="11"/>
        <v>0</v>
      </c>
      <c r="M28" s="20">
        <f t="shared" si="1"/>
        <v>0</v>
      </c>
      <c r="N28" s="20" t="e">
        <f t="shared" si="2"/>
        <v>#DIV/0!</v>
      </c>
      <c r="O28" s="20" t="e">
        <f t="shared" si="3"/>
        <v>#DIV/0!</v>
      </c>
      <c r="P28" s="65">
        <f t="shared" si="4"/>
        <v>0</v>
      </c>
      <c r="Q28" s="65" t="e">
        <f t="shared" si="5"/>
        <v>#DIV/0!</v>
      </c>
      <c r="R28" s="65" t="e">
        <f t="shared" si="6"/>
        <v>#DIV/0!</v>
      </c>
      <c r="S28" s="20">
        <f t="shared" si="7"/>
        <v>0</v>
      </c>
      <c r="T28" s="20" t="e">
        <f t="shared" si="8"/>
        <v>#DIV/0!</v>
      </c>
      <c r="U28" s="20" t="e">
        <f t="shared" si="9"/>
        <v>#DIV/0!</v>
      </c>
      <c r="V28" s="20">
        <f t="shared" si="10"/>
        <v>0</v>
      </c>
      <c r="W28" s="65">
        <f t="shared" si="0"/>
        <v>0</v>
      </c>
    </row>
    <row r="29" spans="1:23" ht="23.1" customHeight="1" x14ac:dyDescent="0.2">
      <c r="A29" s="18" t="s">
        <v>29</v>
      </c>
      <c r="B29" s="106" t="s">
        <v>173</v>
      </c>
      <c r="L29" s="6">
        <f t="shared" si="11"/>
        <v>0</v>
      </c>
      <c r="M29" s="20">
        <f t="shared" si="1"/>
        <v>0</v>
      </c>
      <c r="N29" s="20" t="e">
        <f t="shared" si="2"/>
        <v>#DIV/0!</v>
      </c>
      <c r="O29" s="20" t="e">
        <f t="shared" si="3"/>
        <v>#DIV/0!</v>
      </c>
      <c r="P29" s="65">
        <f t="shared" si="4"/>
        <v>0</v>
      </c>
      <c r="Q29" s="65" t="e">
        <f t="shared" si="5"/>
        <v>#DIV/0!</v>
      </c>
      <c r="R29" s="65" t="e">
        <f t="shared" si="6"/>
        <v>#DIV/0!</v>
      </c>
      <c r="S29" s="20">
        <f t="shared" si="7"/>
        <v>0</v>
      </c>
      <c r="T29" s="20" t="e">
        <f t="shared" si="8"/>
        <v>#DIV/0!</v>
      </c>
      <c r="U29" s="20" t="e">
        <f t="shared" si="9"/>
        <v>#DIV/0!</v>
      </c>
      <c r="V29" s="20">
        <f t="shared" si="10"/>
        <v>0</v>
      </c>
      <c r="W29" s="65">
        <f t="shared" si="0"/>
        <v>0</v>
      </c>
    </row>
    <row r="30" spans="1:23" ht="23.1" customHeight="1" x14ac:dyDescent="0.55000000000000004">
      <c r="A30" s="107" t="s">
        <v>30</v>
      </c>
      <c r="B30" s="33" t="s">
        <v>174</v>
      </c>
      <c r="L30" s="6">
        <f t="shared" si="11"/>
        <v>0</v>
      </c>
      <c r="M30" s="20">
        <f t="shared" si="1"/>
        <v>0</v>
      </c>
      <c r="N30" s="20" t="e">
        <f t="shared" si="2"/>
        <v>#DIV/0!</v>
      </c>
      <c r="O30" s="20" t="e">
        <f t="shared" si="3"/>
        <v>#DIV/0!</v>
      </c>
      <c r="P30" s="65">
        <f t="shared" si="4"/>
        <v>0</v>
      </c>
      <c r="Q30" s="65" t="e">
        <f t="shared" si="5"/>
        <v>#DIV/0!</v>
      </c>
      <c r="R30" s="65" t="e">
        <f t="shared" si="6"/>
        <v>#DIV/0!</v>
      </c>
      <c r="S30" s="20">
        <f t="shared" si="7"/>
        <v>0</v>
      </c>
      <c r="T30" s="20" t="e">
        <f t="shared" si="8"/>
        <v>#DIV/0!</v>
      </c>
      <c r="U30" s="20" t="e">
        <f t="shared" si="9"/>
        <v>#DIV/0!</v>
      </c>
      <c r="V30" s="20">
        <f t="shared" si="10"/>
        <v>0</v>
      </c>
      <c r="W30" s="65">
        <f t="shared" si="0"/>
        <v>0</v>
      </c>
    </row>
    <row r="31" spans="1:23" ht="23.1" customHeight="1" x14ac:dyDescent="0.55000000000000004">
      <c r="A31" s="107" t="s">
        <v>31</v>
      </c>
      <c r="B31" s="33" t="s">
        <v>175</v>
      </c>
      <c r="L31" s="6">
        <f t="shared" si="11"/>
        <v>0</v>
      </c>
      <c r="M31" s="20">
        <f t="shared" si="1"/>
        <v>0</v>
      </c>
      <c r="N31" s="20" t="e">
        <f t="shared" si="2"/>
        <v>#DIV/0!</v>
      </c>
      <c r="O31" s="20" t="e">
        <f t="shared" si="3"/>
        <v>#DIV/0!</v>
      </c>
      <c r="P31" s="65">
        <f t="shared" si="4"/>
        <v>0</v>
      </c>
      <c r="Q31" s="65" t="e">
        <f t="shared" si="5"/>
        <v>#DIV/0!</v>
      </c>
      <c r="R31" s="65" t="e">
        <f t="shared" si="6"/>
        <v>#DIV/0!</v>
      </c>
      <c r="S31" s="20">
        <f t="shared" si="7"/>
        <v>0</v>
      </c>
      <c r="T31" s="20" t="e">
        <f t="shared" si="8"/>
        <v>#DIV/0!</v>
      </c>
      <c r="U31" s="20" t="e">
        <f t="shared" si="9"/>
        <v>#DIV/0!</v>
      </c>
      <c r="V31" s="20">
        <f t="shared" si="10"/>
        <v>0</v>
      </c>
      <c r="W31" s="65">
        <f t="shared" si="0"/>
        <v>0</v>
      </c>
    </row>
    <row r="32" spans="1:23" ht="23.1" customHeight="1" x14ac:dyDescent="0.55000000000000004">
      <c r="A32" s="107" t="s">
        <v>32</v>
      </c>
      <c r="B32" s="33" t="s">
        <v>176</v>
      </c>
      <c r="L32" s="6">
        <f t="shared" si="11"/>
        <v>0</v>
      </c>
      <c r="M32" s="20">
        <f t="shared" si="1"/>
        <v>0</v>
      </c>
      <c r="N32" s="20" t="e">
        <f t="shared" si="2"/>
        <v>#DIV/0!</v>
      </c>
      <c r="O32" s="20" t="e">
        <f t="shared" si="3"/>
        <v>#DIV/0!</v>
      </c>
      <c r="P32" s="65">
        <f t="shared" si="4"/>
        <v>0</v>
      </c>
      <c r="Q32" s="65" t="e">
        <f t="shared" si="5"/>
        <v>#DIV/0!</v>
      </c>
      <c r="R32" s="65" t="e">
        <f t="shared" si="6"/>
        <v>#DIV/0!</v>
      </c>
      <c r="S32" s="20">
        <f t="shared" si="7"/>
        <v>0</v>
      </c>
      <c r="T32" s="20" t="e">
        <f t="shared" si="8"/>
        <v>#DIV/0!</v>
      </c>
      <c r="U32" s="20" t="e">
        <f t="shared" si="9"/>
        <v>#DIV/0!</v>
      </c>
      <c r="V32" s="20">
        <f t="shared" si="10"/>
        <v>0</v>
      </c>
      <c r="W32" s="65">
        <f t="shared" si="0"/>
        <v>0</v>
      </c>
    </row>
    <row r="33" spans="1:23" ht="23.1" customHeight="1" x14ac:dyDescent="0.55000000000000004">
      <c r="A33" s="107" t="s">
        <v>33</v>
      </c>
      <c r="B33" s="33" t="s">
        <v>235</v>
      </c>
      <c r="L33" s="6">
        <f t="shared" si="11"/>
        <v>0</v>
      </c>
      <c r="M33" s="20">
        <f t="shared" si="1"/>
        <v>0</v>
      </c>
      <c r="N33" s="20" t="e">
        <f t="shared" si="2"/>
        <v>#DIV/0!</v>
      </c>
      <c r="O33" s="20" t="e">
        <f t="shared" si="3"/>
        <v>#DIV/0!</v>
      </c>
      <c r="P33" s="65">
        <f t="shared" si="4"/>
        <v>0</v>
      </c>
      <c r="Q33" s="65" t="e">
        <f t="shared" si="5"/>
        <v>#DIV/0!</v>
      </c>
      <c r="R33" s="65" t="e">
        <f t="shared" si="6"/>
        <v>#DIV/0!</v>
      </c>
      <c r="S33" s="20">
        <f t="shared" si="7"/>
        <v>0</v>
      </c>
      <c r="T33" s="20" t="e">
        <f t="shared" si="8"/>
        <v>#DIV/0!</v>
      </c>
      <c r="U33" s="20" t="e">
        <f t="shared" si="9"/>
        <v>#DIV/0!</v>
      </c>
      <c r="V33" s="20">
        <f t="shared" si="10"/>
        <v>0</v>
      </c>
      <c r="W33" s="65">
        <f t="shared" si="0"/>
        <v>0</v>
      </c>
    </row>
    <row r="34" spans="1:23" ht="23.1" customHeight="1" x14ac:dyDescent="0.55000000000000004">
      <c r="A34" s="107" t="s">
        <v>34</v>
      </c>
      <c r="B34" s="33" t="s">
        <v>177</v>
      </c>
      <c r="L34" s="6">
        <f t="shared" si="11"/>
        <v>0</v>
      </c>
      <c r="M34" s="20">
        <f t="shared" si="1"/>
        <v>0</v>
      </c>
      <c r="N34" s="20" t="e">
        <f t="shared" si="2"/>
        <v>#DIV/0!</v>
      </c>
      <c r="O34" s="20" t="e">
        <f t="shared" si="3"/>
        <v>#DIV/0!</v>
      </c>
      <c r="P34" s="65">
        <f t="shared" si="4"/>
        <v>0</v>
      </c>
      <c r="Q34" s="65" t="e">
        <f t="shared" si="5"/>
        <v>#DIV/0!</v>
      </c>
      <c r="R34" s="65" t="e">
        <f t="shared" si="6"/>
        <v>#DIV/0!</v>
      </c>
      <c r="S34" s="20">
        <f t="shared" si="7"/>
        <v>0</v>
      </c>
      <c r="T34" s="20" t="e">
        <f t="shared" si="8"/>
        <v>#DIV/0!</v>
      </c>
      <c r="U34" s="20" t="e">
        <f t="shared" si="9"/>
        <v>#DIV/0!</v>
      </c>
      <c r="V34" s="20">
        <f t="shared" si="10"/>
        <v>0</v>
      </c>
      <c r="W34" s="65">
        <f t="shared" si="0"/>
        <v>0</v>
      </c>
    </row>
    <row r="35" spans="1:23" ht="23.1" customHeight="1" x14ac:dyDescent="0.55000000000000004">
      <c r="A35" s="107" t="s">
        <v>35</v>
      </c>
      <c r="B35" s="113" t="s">
        <v>178</v>
      </c>
      <c r="L35" s="6">
        <f t="shared" si="11"/>
        <v>0</v>
      </c>
      <c r="M35" s="20">
        <f t="shared" si="1"/>
        <v>0</v>
      </c>
      <c r="N35" s="20" t="e">
        <f t="shared" si="2"/>
        <v>#DIV/0!</v>
      </c>
      <c r="O35" s="20" t="e">
        <f t="shared" si="3"/>
        <v>#DIV/0!</v>
      </c>
      <c r="P35" s="65">
        <f t="shared" si="4"/>
        <v>0</v>
      </c>
      <c r="Q35" s="65" t="e">
        <f t="shared" si="5"/>
        <v>#DIV/0!</v>
      </c>
      <c r="R35" s="65" t="e">
        <f t="shared" si="6"/>
        <v>#DIV/0!</v>
      </c>
      <c r="S35" s="20">
        <f t="shared" si="7"/>
        <v>0</v>
      </c>
      <c r="T35" s="20" t="e">
        <f t="shared" si="8"/>
        <v>#DIV/0!</v>
      </c>
      <c r="U35" s="20" t="e">
        <f t="shared" si="9"/>
        <v>#DIV/0!</v>
      </c>
      <c r="V35" s="20">
        <f t="shared" si="10"/>
        <v>0</v>
      </c>
      <c r="W35" s="65">
        <f t="shared" si="0"/>
        <v>0</v>
      </c>
    </row>
    <row r="36" spans="1:23" ht="23.1" customHeight="1" x14ac:dyDescent="0.55000000000000004">
      <c r="A36" s="107" t="s">
        <v>36</v>
      </c>
      <c r="B36" s="113" t="s">
        <v>179</v>
      </c>
      <c r="L36" s="6">
        <f t="shared" si="11"/>
        <v>0</v>
      </c>
      <c r="M36" s="20">
        <f t="shared" si="1"/>
        <v>0</v>
      </c>
      <c r="N36" s="20" t="e">
        <f t="shared" si="2"/>
        <v>#DIV/0!</v>
      </c>
      <c r="O36" s="20" t="e">
        <f t="shared" si="3"/>
        <v>#DIV/0!</v>
      </c>
      <c r="P36" s="65">
        <f t="shared" si="4"/>
        <v>0</v>
      </c>
      <c r="Q36" s="65" t="e">
        <f t="shared" si="5"/>
        <v>#DIV/0!</v>
      </c>
      <c r="R36" s="65" t="e">
        <f t="shared" si="6"/>
        <v>#DIV/0!</v>
      </c>
      <c r="S36" s="20">
        <f t="shared" si="7"/>
        <v>0</v>
      </c>
      <c r="T36" s="20" t="e">
        <f t="shared" si="8"/>
        <v>#DIV/0!</v>
      </c>
      <c r="U36" s="20" t="e">
        <f t="shared" si="9"/>
        <v>#DIV/0!</v>
      </c>
      <c r="V36" s="20">
        <f t="shared" si="10"/>
        <v>0</v>
      </c>
      <c r="W36" s="65">
        <f t="shared" si="0"/>
        <v>0</v>
      </c>
    </row>
    <row r="37" spans="1:23" ht="23.1" customHeight="1" x14ac:dyDescent="0.55000000000000004">
      <c r="A37" s="107" t="s">
        <v>37</v>
      </c>
      <c r="B37" s="113" t="s">
        <v>180</v>
      </c>
      <c r="L37" s="6">
        <f t="shared" si="11"/>
        <v>0</v>
      </c>
      <c r="M37" s="20">
        <f t="shared" si="1"/>
        <v>0</v>
      </c>
      <c r="N37" s="20" t="e">
        <f t="shared" si="2"/>
        <v>#DIV/0!</v>
      </c>
      <c r="O37" s="20" t="e">
        <f t="shared" si="3"/>
        <v>#DIV/0!</v>
      </c>
      <c r="P37" s="65">
        <f t="shared" si="4"/>
        <v>0</v>
      </c>
      <c r="Q37" s="65" t="e">
        <f t="shared" si="5"/>
        <v>#DIV/0!</v>
      </c>
      <c r="R37" s="65" t="e">
        <f t="shared" si="6"/>
        <v>#DIV/0!</v>
      </c>
      <c r="S37" s="20">
        <f t="shared" si="7"/>
        <v>0</v>
      </c>
      <c r="T37" s="20" t="e">
        <f t="shared" si="8"/>
        <v>#DIV/0!</v>
      </c>
      <c r="U37" s="20" t="e">
        <f t="shared" si="9"/>
        <v>#DIV/0!</v>
      </c>
      <c r="V37" s="20">
        <f t="shared" si="10"/>
        <v>0</v>
      </c>
      <c r="W37" s="65">
        <f t="shared" ref="W37:W68" si="12">M37+P37+S37</f>
        <v>0</v>
      </c>
    </row>
    <row r="38" spans="1:23" ht="23.1" customHeight="1" x14ac:dyDescent="0.55000000000000004">
      <c r="A38" s="107" t="s">
        <v>38</v>
      </c>
      <c r="B38" s="113" t="s">
        <v>345</v>
      </c>
      <c r="L38" s="6">
        <f t="shared" si="11"/>
        <v>0</v>
      </c>
      <c r="M38" s="20">
        <f t="shared" si="1"/>
        <v>0</v>
      </c>
      <c r="N38" s="20" t="e">
        <f t="shared" si="2"/>
        <v>#DIV/0!</v>
      </c>
      <c r="O38" s="20" t="e">
        <f t="shared" si="3"/>
        <v>#DIV/0!</v>
      </c>
      <c r="P38" s="65">
        <f t="shared" si="4"/>
        <v>0</v>
      </c>
      <c r="Q38" s="65" t="e">
        <f t="shared" si="5"/>
        <v>#DIV/0!</v>
      </c>
      <c r="R38" s="65" t="e">
        <f t="shared" si="6"/>
        <v>#DIV/0!</v>
      </c>
      <c r="S38" s="20">
        <f t="shared" si="7"/>
        <v>0</v>
      </c>
      <c r="T38" s="20" t="e">
        <f t="shared" si="8"/>
        <v>#DIV/0!</v>
      </c>
      <c r="U38" s="20" t="e">
        <f t="shared" si="9"/>
        <v>#DIV/0!</v>
      </c>
      <c r="V38" s="20">
        <f t="shared" si="10"/>
        <v>0</v>
      </c>
      <c r="W38" s="65">
        <f t="shared" si="12"/>
        <v>0</v>
      </c>
    </row>
    <row r="39" spans="1:23" ht="23.1" customHeight="1" x14ac:dyDescent="0.55000000000000004">
      <c r="A39" s="107" t="s">
        <v>39</v>
      </c>
      <c r="B39" s="33" t="s">
        <v>237</v>
      </c>
      <c r="L39" s="6">
        <f t="shared" si="11"/>
        <v>0</v>
      </c>
      <c r="M39" s="20">
        <f t="shared" si="1"/>
        <v>0</v>
      </c>
      <c r="N39" s="20" t="e">
        <f t="shared" si="2"/>
        <v>#DIV/0!</v>
      </c>
      <c r="O39" s="20" t="e">
        <f t="shared" si="3"/>
        <v>#DIV/0!</v>
      </c>
      <c r="P39" s="65">
        <f t="shared" si="4"/>
        <v>0</v>
      </c>
      <c r="Q39" s="65" t="e">
        <f t="shared" si="5"/>
        <v>#DIV/0!</v>
      </c>
      <c r="R39" s="65" t="e">
        <f t="shared" si="6"/>
        <v>#DIV/0!</v>
      </c>
      <c r="S39" s="20">
        <f t="shared" si="7"/>
        <v>0</v>
      </c>
      <c r="T39" s="20" t="e">
        <f t="shared" si="8"/>
        <v>#DIV/0!</v>
      </c>
      <c r="U39" s="20" t="e">
        <f t="shared" si="9"/>
        <v>#DIV/0!</v>
      </c>
      <c r="V39" s="20">
        <f t="shared" si="10"/>
        <v>0</v>
      </c>
      <c r="W39" s="65">
        <f t="shared" si="12"/>
        <v>0</v>
      </c>
    </row>
    <row r="40" spans="1:23" ht="23.1" customHeight="1" x14ac:dyDescent="0.55000000000000004">
      <c r="A40" s="107" t="s">
        <v>40</v>
      </c>
      <c r="B40" s="33" t="s">
        <v>181</v>
      </c>
      <c r="L40" s="6">
        <f t="shared" si="11"/>
        <v>0</v>
      </c>
      <c r="M40" s="20">
        <f t="shared" si="1"/>
        <v>0</v>
      </c>
      <c r="N40" s="20" t="e">
        <f t="shared" si="2"/>
        <v>#DIV/0!</v>
      </c>
      <c r="O40" s="20" t="e">
        <f t="shared" si="3"/>
        <v>#DIV/0!</v>
      </c>
      <c r="P40" s="65">
        <f t="shared" si="4"/>
        <v>0</v>
      </c>
      <c r="Q40" s="65" t="e">
        <f t="shared" si="5"/>
        <v>#DIV/0!</v>
      </c>
      <c r="R40" s="65" t="e">
        <f t="shared" si="6"/>
        <v>#DIV/0!</v>
      </c>
      <c r="S40" s="20">
        <f t="shared" si="7"/>
        <v>0</v>
      </c>
      <c r="T40" s="20" t="e">
        <f t="shared" si="8"/>
        <v>#DIV/0!</v>
      </c>
      <c r="U40" s="20" t="e">
        <f t="shared" si="9"/>
        <v>#DIV/0!</v>
      </c>
      <c r="V40" s="20">
        <f t="shared" si="10"/>
        <v>0</v>
      </c>
      <c r="W40" s="65">
        <f t="shared" si="12"/>
        <v>0</v>
      </c>
    </row>
    <row r="41" spans="1:23" ht="23.1" customHeight="1" x14ac:dyDescent="0.55000000000000004">
      <c r="A41" s="107" t="s">
        <v>41</v>
      </c>
      <c r="B41" s="33" t="s">
        <v>182</v>
      </c>
      <c r="L41" s="6">
        <f t="shared" si="11"/>
        <v>0</v>
      </c>
      <c r="M41" s="20">
        <f t="shared" si="1"/>
        <v>0</v>
      </c>
      <c r="N41" s="20" t="e">
        <f t="shared" si="2"/>
        <v>#DIV/0!</v>
      </c>
      <c r="O41" s="20" t="e">
        <f t="shared" si="3"/>
        <v>#DIV/0!</v>
      </c>
      <c r="P41" s="65">
        <f t="shared" si="4"/>
        <v>0</v>
      </c>
      <c r="Q41" s="65" t="e">
        <f t="shared" si="5"/>
        <v>#DIV/0!</v>
      </c>
      <c r="R41" s="65" t="e">
        <f t="shared" si="6"/>
        <v>#DIV/0!</v>
      </c>
      <c r="S41" s="20">
        <f t="shared" si="7"/>
        <v>0</v>
      </c>
      <c r="T41" s="20" t="e">
        <f t="shared" si="8"/>
        <v>#DIV/0!</v>
      </c>
      <c r="U41" s="20" t="e">
        <f t="shared" si="9"/>
        <v>#DIV/0!</v>
      </c>
      <c r="V41" s="20">
        <f t="shared" si="10"/>
        <v>0</v>
      </c>
      <c r="W41" s="65">
        <f t="shared" si="12"/>
        <v>0</v>
      </c>
    </row>
    <row r="42" spans="1:23" ht="23.1" customHeight="1" x14ac:dyDescent="0.55000000000000004">
      <c r="A42" s="107" t="s">
        <v>42</v>
      </c>
      <c r="B42" s="33" t="s">
        <v>183</v>
      </c>
      <c r="L42" s="6">
        <f t="shared" si="11"/>
        <v>0</v>
      </c>
      <c r="M42" s="20">
        <f t="shared" si="1"/>
        <v>0</v>
      </c>
      <c r="N42" s="20" t="e">
        <f t="shared" si="2"/>
        <v>#DIV/0!</v>
      </c>
      <c r="O42" s="20" t="e">
        <f t="shared" si="3"/>
        <v>#DIV/0!</v>
      </c>
      <c r="P42" s="65">
        <f t="shared" si="4"/>
        <v>0</v>
      </c>
      <c r="Q42" s="65" t="e">
        <f t="shared" si="5"/>
        <v>#DIV/0!</v>
      </c>
      <c r="R42" s="65" t="e">
        <f t="shared" si="6"/>
        <v>#DIV/0!</v>
      </c>
      <c r="S42" s="20">
        <f t="shared" si="7"/>
        <v>0</v>
      </c>
      <c r="T42" s="20" t="e">
        <f t="shared" si="8"/>
        <v>#DIV/0!</v>
      </c>
      <c r="U42" s="20" t="e">
        <f t="shared" si="9"/>
        <v>#DIV/0!</v>
      </c>
      <c r="V42" s="20">
        <f t="shared" si="10"/>
        <v>0</v>
      </c>
      <c r="W42" s="65">
        <f t="shared" si="12"/>
        <v>0</v>
      </c>
    </row>
    <row r="43" spans="1:23" ht="23.1" customHeight="1" x14ac:dyDescent="0.55000000000000004">
      <c r="A43" s="107" t="s">
        <v>43</v>
      </c>
      <c r="B43" s="33" t="s">
        <v>184</v>
      </c>
      <c r="L43" s="6">
        <f t="shared" si="11"/>
        <v>0</v>
      </c>
      <c r="M43" s="20">
        <f t="shared" si="1"/>
        <v>0</v>
      </c>
      <c r="N43" s="20" t="e">
        <f t="shared" si="2"/>
        <v>#DIV/0!</v>
      </c>
      <c r="O43" s="20" t="e">
        <f t="shared" si="3"/>
        <v>#DIV/0!</v>
      </c>
      <c r="P43" s="65">
        <f t="shared" si="4"/>
        <v>0</v>
      </c>
      <c r="Q43" s="65" t="e">
        <f t="shared" si="5"/>
        <v>#DIV/0!</v>
      </c>
      <c r="R43" s="65" t="e">
        <f t="shared" si="6"/>
        <v>#DIV/0!</v>
      </c>
      <c r="S43" s="20">
        <f t="shared" si="7"/>
        <v>0</v>
      </c>
      <c r="T43" s="20" t="e">
        <f t="shared" si="8"/>
        <v>#DIV/0!</v>
      </c>
      <c r="U43" s="20" t="e">
        <f t="shared" si="9"/>
        <v>#DIV/0!</v>
      </c>
      <c r="V43" s="20">
        <f t="shared" si="10"/>
        <v>0</v>
      </c>
      <c r="W43" s="65">
        <f t="shared" si="12"/>
        <v>0</v>
      </c>
    </row>
    <row r="44" spans="1:23" ht="23.1" customHeight="1" x14ac:dyDescent="0.55000000000000004">
      <c r="A44" s="107" t="s">
        <v>44</v>
      </c>
      <c r="B44" s="33" t="s">
        <v>185</v>
      </c>
      <c r="L44" s="6">
        <f t="shared" si="11"/>
        <v>0</v>
      </c>
      <c r="M44" s="20">
        <f t="shared" si="1"/>
        <v>0</v>
      </c>
      <c r="N44" s="20" t="e">
        <f t="shared" si="2"/>
        <v>#DIV/0!</v>
      </c>
      <c r="O44" s="20" t="e">
        <f t="shared" si="3"/>
        <v>#DIV/0!</v>
      </c>
      <c r="P44" s="65">
        <f t="shared" si="4"/>
        <v>0</v>
      </c>
      <c r="Q44" s="65" t="e">
        <f t="shared" si="5"/>
        <v>#DIV/0!</v>
      </c>
      <c r="R44" s="65" t="e">
        <f t="shared" si="6"/>
        <v>#DIV/0!</v>
      </c>
      <c r="S44" s="20">
        <f t="shared" si="7"/>
        <v>0</v>
      </c>
      <c r="T44" s="20" t="e">
        <f t="shared" si="8"/>
        <v>#DIV/0!</v>
      </c>
      <c r="U44" s="20" t="e">
        <f t="shared" si="9"/>
        <v>#DIV/0!</v>
      </c>
      <c r="V44" s="20">
        <f t="shared" si="10"/>
        <v>0</v>
      </c>
      <c r="W44" s="65">
        <f t="shared" si="12"/>
        <v>0</v>
      </c>
    </row>
    <row r="45" spans="1:23" ht="23.1" customHeight="1" x14ac:dyDescent="0.55000000000000004">
      <c r="A45" s="107" t="s">
        <v>45</v>
      </c>
      <c r="B45" s="33" t="s">
        <v>186</v>
      </c>
      <c r="L45" s="6">
        <f t="shared" si="11"/>
        <v>0</v>
      </c>
      <c r="M45" s="20">
        <f t="shared" si="1"/>
        <v>0</v>
      </c>
      <c r="N45" s="20" t="e">
        <f t="shared" si="2"/>
        <v>#DIV/0!</v>
      </c>
      <c r="O45" s="20" t="e">
        <f t="shared" si="3"/>
        <v>#DIV/0!</v>
      </c>
      <c r="P45" s="65">
        <f t="shared" si="4"/>
        <v>0</v>
      </c>
      <c r="Q45" s="65" t="e">
        <f t="shared" si="5"/>
        <v>#DIV/0!</v>
      </c>
      <c r="R45" s="65" t="e">
        <f t="shared" si="6"/>
        <v>#DIV/0!</v>
      </c>
      <c r="S45" s="20">
        <f t="shared" si="7"/>
        <v>0</v>
      </c>
      <c r="T45" s="20" t="e">
        <f t="shared" si="8"/>
        <v>#DIV/0!</v>
      </c>
      <c r="U45" s="20" t="e">
        <f t="shared" si="9"/>
        <v>#DIV/0!</v>
      </c>
      <c r="V45" s="20">
        <f t="shared" si="10"/>
        <v>0</v>
      </c>
      <c r="W45" s="65">
        <f t="shared" si="12"/>
        <v>0</v>
      </c>
    </row>
    <row r="46" spans="1:23" ht="23.1" customHeight="1" x14ac:dyDescent="0.55000000000000004">
      <c r="A46" s="107" t="s">
        <v>46</v>
      </c>
      <c r="B46" s="33" t="s">
        <v>187</v>
      </c>
      <c r="L46" s="6">
        <f t="shared" si="11"/>
        <v>0</v>
      </c>
      <c r="M46" s="20">
        <f t="shared" si="1"/>
        <v>0</v>
      </c>
      <c r="N46" s="20" t="e">
        <f t="shared" si="2"/>
        <v>#DIV/0!</v>
      </c>
      <c r="O46" s="20" t="e">
        <f t="shared" si="3"/>
        <v>#DIV/0!</v>
      </c>
      <c r="P46" s="65">
        <f t="shared" si="4"/>
        <v>0</v>
      </c>
      <c r="Q46" s="65" t="e">
        <f t="shared" si="5"/>
        <v>#DIV/0!</v>
      </c>
      <c r="R46" s="65" t="e">
        <f t="shared" si="6"/>
        <v>#DIV/0!</v>
      </c>
      <c r="S46" s="20">
        <f t="shared" si="7"/>
        <v>0</v>
      </c>
      <c r="T46" s="20" t="e">
        <f t="shared" si="8"/>
        <v>#DIV/0!</v>
      </c>
      <c r="U46" s="20" t="e">
        <f t="shared" si="9"/>
        <v>#DIV/0!</v>
      </c>
      <c r="V46" s="20">
        <f t="shared" si="10"/>
        <v>0</v>
      </c>
      <c r="W46" s="65">
        <f t="shared" si="12"/>
        <v>0</v>
      </c>
    </row>
    <row r="47" spans="1:23" ht="23.1" customHeight="1" x14ac:dyDescent="0.55000000000000004">
      <c r="A47" s="107" t="s">
        <v>47</v>
      </c>
      <c r="B47" s="113" t="s">
        <v>188</v>
      </c>
      <c r="L47" s="6">
        <f t="shared" si="11"/>
        <v>0</v>
      </c>
      <c r="M47" s="20">
        <f t="shared" si="1"/>
        <v>0</v>
      </c>
      <c r="N47" s="20" t="e">
        <f t="shared" si="2"/>
        <v>#DIV/0!</v>
      </c>
      <c r="O47" s="20" t="e">
        <f t="shared" si="3"/>
        <v>#DIV/0!</v>
      </c>
      <c r="P47" s="65">
        <f t="shared" si="4"/>
        <v>0</v>
      </c>
      <c r="Q47" s="65" t="e">
        <f t="shared" si="5"/>
        <v>#DIV/0!</v>
      </c>
      <c r="R47" s="65" t="e">
        <f t="shared" si="6"/>
        <v>#DIV/0!</v>
      </c>
      <c r="S47" s="20">
        <f t="shared" si="7"/>
        <v>0</v>
      </c>
      <c r="T47" s="20" t="e">
        <f t="shared" si="8"/>
        <v>#DIV/0!</v>
      </c>
      <c r="U47" s="20" t="e">
        <f t="shared" si="9"/>
        <v>#DIV/0!</v>
      </c>
      <c r="V47" s="20">
        <f t="shared" si="10"/>
        <v>0</v>
      </c>
      <c r="W47" s="65">
        <f t="shared" si="12"/>
        <v>0</v>
      </c>
    </row>
    <row r="48" spans="1:23" ht="23.1" customHeight="1" x14ac:dyDescent="0.55000000000000004">
      <c r="A48" s="107" t="s">
        <v>48</v>
      </c>
      <c r="B48" s="113" t="s">
        <v>189</v>
      </c>
      <c r="L48" s="6">
        <f t="shared" si="11"/>
        <v>0</v>
      </c>
      <c r="M48" s="20">
        <f t="shared" si="1"/>
        <v>0</v>
      </c>
      <c r="N48" s="20" t="e">
        <f t="shared" si="2"/>
        <v>#DIV/0!</v>
      </c>
      <c r="O48" s="20" t="e">
        <f t="shared" si="3"/>
        <v>#DIV/0!</v>
      </c>
      <c r="P48" s="65">
        <f t="shared" si="4"/>
        <v>0</v>
      </c>
      <c r="Q48" s="65" t="e">
        <f t="shared" si="5"/>
        <v>#DIV/0!</v>
      </c>
      <c r="R48" s="65" t="e">
        <f t="shared" si="6"/>
        <v>#DIV/0!</v>
      </c>
      <c r="S48" s="20">
        <f t="shared" si="7"/>
        <v>0</v>
      </c>
      <c r="T48" s="20" t="e">
        <f t="shared" si="8"/>
        <v>#DIV/0!</v>
      </c>
      <c r="U48" s="20" t="e">
        <f t="shared" si="9"/>
        <v>#DIV/0!</v>
      </c>
      <c r="V48" s="20">
        <f t="shared" si="10"/>
        <v>0</v>
      </c>
      <c r="W48" s="65">
        <f t="shared" si="12"/>
        <v>0</v>
      </c>
    </row>
    <row r="49" spans="1:23" ht="23.1" customHeight="1" x14ac:dyDescent="0.55000000000000004">
      <c r="A49" s="107" t="s">
        <v>49</v>
      </c>
      <c r="B49" s="33" t="s">
        <v>190</v>
      </c>
      <c r="L49" s="6">
        <f t="shared" si="11"/>
        <v>0</v>
      </c>
      <c r="M49" s="20">
        <f t="shared" si="1"/>
        <v>0</v>
      </c>
      <c r="N49" s="20" t="e">
        <f t="shared" si="2"/>
        <v>#DIV/0!</v>
      </c>
      <c r="O49" s="20" t="e">
        <f t="shared" si="3"/>
        <v>#DIV/0!</v>
      </c>
      <c r="P49" s="65">
        <f t="shared" si="4"/>
        <v>0</v>
      </c>
      <c r="Q49" s="65" t="e">
        <f t="shared" si="5"/>
        <v>#DIV/0!</v>
      </c>
      <c r="R49" s="65" t="e">
        <f t="shared" si="6"/>
        <v>#DIV/0!</v>
      </c>
      <c r="S49" s="20">
        <f t="shared" si="7"/>
        <v>0</v>
      </c>
      <c r="T49" s="20" t="e">
        <f t="shared" si="8"/>
        <v>#DIV/0!</v>
      </c>
      <c r="U49" s="20" t="e">
        <f t="shared" si="9"/>
        <v>#DIV/0!</v>
      </c>
      <c r="V49" s="20">
        <f t="shared" si="10"/>
        <v>0</v>
      </c>
      <c r="W49" s="65">
        <f t="shared" si="12"/>
        <v>0</v>
      </c>
    </row>
    <row r="50" spans="1:23" ht="23.1" customHeight="1" x14ac:dyDescent="0.55000000000000004">
      <c r="A50" s="107" t="s">
        <v>50</v>
      </c>
      <c r="B50" s="33" t="s">
        <v>191</v>
      </c>
      <c r="L50" s="6">
        <f t="shared" si="11"/>
        <v>0</v>
      </c>
      <c r="M50" s="20">
        <f t="shared" si="1"/>
        <v>0</v>
      </c>
      <c r="N50" s="20" t="e">
        <f t="shared" si="2"/>
        <v>#DIV/0!</v>
      </c>
      <c r="O50" s="20" t="e">
        <f t="shared" si="3"/>
        <v>#DIV/0!</v>
      </c>
      <c r="P50" s="65">
        <f t="shared" si="4"/>
        <v>0</v>
      </c>
      <c r="Q50" s="65" t="e">
        <f t="shared" si="5"/>
        <v>#DIV/0!</v>
      </c>
      <c r="R50" s="65" t="e">
        <f t="shared" si="6"/>
        <v>#DIV/0!</v>
      </c>
      <c r="S50" s="20">
        <f t="shared" si="7"/>
        <v>0</v>
      </c>
      <c r="T50" s="20" t="e">
        <f t="shared" si="8"/>
        <v>#DIV/0!</v>
      </c>
      <c r="U50" s="20" t="e">
        <f t="shared" si="9"/>
        <v>#DIV/0!</v>
      </c>
      <c r="V50" s="20">
        <f t="shared" si="10"/>
        <v>0</v>
      </c>
      <c r="W50" s="65">
        <f t="shared" si="12"/>
        <v>0</v>
      </c>
    </row>
    <row r="51" spans="1:23" ht="23.1" customHeight="1" x14ac:dyDescent="0.55000000000000004">
      <c r="A51" s="107" t="s">
        <v>51</v>
      </c>
      <c r="B51" s="33" t="s">
        <v>192</v>
      </c>
      <c r="L51" s="6">
        <f t="shared" si="11"/>
        <v>0</v>
      </c>
      <c r="M51" s="20">
        <f t="shared" si="1"/>
        <v>0</v>
      </c>
      <c r="N51" s="20" t="e">
        <f t="shared" si="2"/>
        <v>#DIV/0!</v>
      </c>
      <c r="O51" s="20" t="e">
        <f t="shared" si="3"/>
        <v>#DIV/0!</v>
      </c>
      <c r="P51" s="65">
        <f t="shared" si="4"/>
        <v>0</v>
      </c>
      <c r="Q51" s="65" t="e">
        <f t="shared" si="5"/>
        <v>#DIV/0!</v>
      </c>
      <c r="R51" s="65" t="e">
        <f t="shared" si="6"/>
        <v>#DIV/0!</v>
      </c>
      <c r="S51" s="20">
        <f t="shared" si="7"/>
        <v>0</v>
      </c>
      <c r="T51" s="20" t="e">
        <f t="shared" si="8"/>
        <v>#DIV/0!</v>
      </c>
      <c r="U51" s="20" t="e">
        <f t="shared" si="9"/>
        <v>#DIV/0!</v>
      </c>
      <c r="V51" s="20">
        <f t="shared" si="10"/>
        <v>0</v>
      </c>
      <c r="W51" s="65">
        <f t="shared" si="12"/>
        <v>0</v>
      </c>
    </row>
    <row r="52" spans="1:23" ht="23.1" customHeight="1" x14ac:dyDescent="0.55000000000000004">
      <c r="A52" s="107" t="s">
        <v>52</v>
      </c>
      <c r="B52" s="33" t="s">
        <v>193</v>
      </c>
      <c r="L52" s="6">
        <f t="shared" si="11"/>
        <v>0</v>
      </c>
      <c r="M52" s="20">
        <f t="shared" si="1"/>
        <v>0</v>
      </c>
      <c r="N52" s="20" t="e">
        <f t="shared" si="2"/>
        <v>#DIV/0!</v>
      </c>
      <c r="O52" s="20" t="e">
        <f t="shared" si="3"/>
        <v>#DIV/0!</v>
      </c>
      <c r="P52" s="65">
        <f t="shared" si="4"/>
        <v>0</v>
      </c>
      <c r="Q52" s="65" t="e">
        <f t="shared" si="5"/>
        <v>#DIV/0!</v>
      </c>
      <c r="R52" s="65" t="e">
        <f t="shared" si="6"/>
        <v>#DIV/0!</v>
      </c>
      <c r="S52" s="20">
        <f t="shared" si="7"/>
        <v>0</v>
      </c>
      <c r="T52" s="20" t="e">
        <f t="shared" si="8"/>
        <v>#DIV/0!</v>
      </c>
      <c r="U52" s="20" t="e">
        <f t="shared" si="9"/>
        <v>#DIV/0!</v>
      </c>
      <c r="V52" s="20">
        <f t="shared" si="10"/>
        <v>0</v>
      </c>
      <c r="W52" s="65">
        <f t="shared" si="12"/>
        <v>0</v>
      </c>
    </row>
    <row r="53" spans="1:23" ht="23.1" customHeight="1" x14ac:dyDescent="0.55000000000000004">
      <c r="A53" s="107" t="s">
        <v>53</v>
      </c>
      <c r="B53" s="113" t="s">
        <v>194</v>
      </c>
      <c r="L53" s="6">
        <f t="shared" si="11"/>
        <v>0</v>
      </c>
      <c r="M53" s="20">
        <f t="shared" si="1"/>
        <v>0</v>
      </c>
      <c r="N53" s="20" t="e">
        <f t="shared" si="2"/>
        <v>#DIV/0!</v>
      </c>
      <c r="O53" s="20" t="e">
        <f t="shared" si="3"/>
        <v>#DIV/0!</v>
      </c>
      <c r="P53" s="65">
        <f t="shared" si="4"/>
        <v>0</v>
      </c>
      <c r="Q53" s="65" t="e">
        <f t="shared" si="5"/>
        <v>#DIV/0!</v>
      </c>
      <c r="R53" s="65" t="e">
        <f t="shared" si="6"/>
        <v>#DIV/0!</v>
      </c>
      <c r="S53" s="20">
        <f t="shared" si="7"/>
        <v>0</v>
      </c>
      <c r="T53" s="20" t="e">
        <f t="shared" si="8"/>
        <v>#DIV/0!</v>
      </c>
      <c r="U53" s="20" t="e">
        <f t="shared" si="9"/>
        <v>#DIV/0!</v>
      </c>
      <c r="V53" s="20">
        <f t="shared" si="10"/>
        <v>0</v>
      </c>
      <c r="W53" s="65">
        <f t="shared" si="12"/>
        <v>0</v>
      </c>
    </row>
    <row r="54" spans="1:23" ht="23.1" customHeight="1" x14ac:dyDescent="0.55000000000000004">
      <c r="A54" s="107" t="s">
        <v>54</v>
      </c>
      <c r="B54" s="113" t="s">
        <v>238</v>
      </c>
      <c r="L54" s="6">
        <f t="shared" si="11"/>
        <v>0</v>
      </c>
      <c r="M54" s="20">
        <f t="shared" si="1"/>
        <v>0</v>
      </c>
      <c r="N54" s="20" t="e">
        <f t="shared" si="2"/>
        <v>#DIV/0!</v>
      </c>
      <c r="O54" s="20" t="e">
        <f t="shared" si="3"/>
        <v>#DIV/0!</v>
      </c>
      <c r="P54" s="65">
        <f t="shared" si="4"/>
        <v>0</v>
      </c>
      <c r="Q54" s="65" t="e">
        <f t="shared" si="5"/>
        <v>#DIV/0!</v>
      </c>
      <c r="R54" s="65" t="e">
        <f t="shared" si="6"/>
        <v>#DIV/0!</v>
      </c>
      <c r="S54" s="20">
        <f t="shared" si="7"/>
        <v>0</v>
      </c>
      <c r="T54" s="20" t="e">
        <f t="shared" si="8"/>
        <v>#DIV/0!</v>
      </c>
      <c r="U54" s="20" t="e">
        <f t="shared" si="9"/>
        <v>#DIV/0!</v>
      </c>
      <c r="V54" s="20">
        <f t="shared" si="10"/>
        <v>0</v>
      </c>
      <c r="W54" s="65">
        <f t="shared" si="12"/>
        <v>0</v>
      </c>
    </row>
    <row r="55" spans="1:23" ht="23.1" customHeight="1" x14ac:dyDescent="0.55000000000000004">
      <c r="A55" s="107" t="s">
        <v>55</v>
      </c>
      <c r="B55" s="33" t="s">
        <v>195</v>
      </c>
      <c r="L55" s="6">
        <f t="shared" si="11"/>
        <v>0</v>
      </c>
      <c r="M55" s="20">
        <f t="shared" si="1"/>
        <v>0</v>
      </c>
      <c r="N55" s="20" t="e">
        <f t="shared" si="2"/>
        <v>#DIV/0!</v>
      </c>
      <c r="O55" s="20" t="e">
        <f t="shared" si="3"/>
        <v>#DIV/0!</v>
      </c>
      <c r="P55" s="65">
        <f t="shared" si="4"/>
        <v>0</v>
      </c>
      <c r="Q55" s="65" t="e">
        <f t="shared" si="5"/>
        <v>#DIV/0!</v>
      </c>
      <c r="R55" s="65" t="e">
        <f t="shared" si="6"/>
        <v>#DIV/0!</v>
      </c>
      <c r="S55" s="20">
        <f t="shared" si="7"/>
        <v>0</v>
      </c>
      <c r="T55" s="20" t="e">
        <f t="shared" si="8"/>
        <v>#DIV/0!</v>
      </c>
      <c r="U55" s="20" t="e">
        <f t="shared" si="9"/>
        <v>#DIV/0!</v>
      </c>
      <c r="V55" s="20">
        <f t="shared" si="10"/>
        <v>0</v>
      </c>
      <c r="W55" s="65">
        <f t="shared" si="12"/>
        <v>0</v>
      </c>
    </row>
    <row r="56" spans="1:23" ht="23.1" customHeight="1" x14ac:dyDescent="0.55000000000000004">
      <c r="A56" s="107" t="s">
        <v>56</v>
      </c>
      <c r="B56" s="33" t="s">
        <v>196</v>
      </c>
      <c r="L56" s="6">
        <f t="shared" si="11"/>
        <v>0</v>
      </c>
      <c r="M56" s="20">
        <f t="shared" si="1"/>
        <v>0</v>
      </c>
      <c r="N56" s="20" t="e">
        <f t="shared" si="2"/>
        <v>#DIV/0!</v>
      </c>
      <c r="O56" s="20" t="e">
        <f t="shared" si="3"/>
        <v>#DIV/0!</v>
      </c>
      <c r="P56" s="65">
        <f t="shared" si="4"/>
        <v>0</v>
      </c>
      <c r="Q56" s="65" t="e">
        <f t="shared" si="5"/>
        <v>#DIV/0!</v>
      </c>
      <c r="R56" s="65" t="e">
        <f t="shared" si="6"/>
        <v>#DIV/0!</v>
      </c>
      <c r="S56" s="20">
        <f t="shared" si="7"/>
        <v>0</v>
      </c>
      <c r="T56" s="20" t="e">
        <f t="shared" si="8"/>
        <v>#DIV/0!</v>
      </c>
      <c r="U56" s="20" t="e">
        <f t="shared" si="9"/>
        <v>#DIV/0!</v>
      </c>
      <c r="V56" s="20">
        <f t="shared" si="10"/>
        <v>0</v>
      </c>
      <c r="W56" s="65">
        <f t="shared" si="12"/>
        <v>0</v>
      </c>
    </row>
    <row r="57" spans="1:23" ht="23.1" customHeight="1" x14ac:dyDescent="0.55000000000000004">
      <c r="A57" s="107" t="s">
        <v>57</v>
      </c>
      <c r="B57" s="33" t="s">
        <v>197</v>
      </c>
      <c r="L57" s="6">
        <f t="shared" si="11"/>
        <v>0</v>
      </c>
      <c r="M57" s="20">
        <f t="shared" si="1"/>
        <v>0</v>
      </c>
      <c r="N57" s="20" t="e">
        <f t="shared" si="2"/>
        <v>#DIV/0!</v>
      </c>
      <c r="O57" s="20" t="e">
        <f t="shared" si="3"/>
        <v>#DIV/0!</v>
      </c>
      <c r="P57" s="65">
        <f t="shared" si="4"/>
        <v>0</v>
      </c>
      <c r="Q57" s="65" t="e">
        <f t="shared" si="5"/>
        <v>#DIV/0!</v>
      </c>
      <c r="R57" s="65" t="e">
        <f t="shared" si="6"/>
        <v>#DIV/0!</v>
      </c>
      <c r="S57" s="20">
        <f t="shared" si="7"/>
        <v>0</v>
      </c>
      <c r="T57" s="20" t="e">
        <f t="shared" si="8"/>
        <v>#DIV/0!</v>
      </c>
      <c r="U57" s="20" t="e">
        <f t="shared" si="9"/>
        <v>#DIV/0!</v>
      </c>
      <c r="V57" s="20">
        <f t="shared" si="10"/>
        <v>0</v>
      </c>
      <c r="W57" s="65">
        <f t="shared" si="12"/>
        <v>0</v>
      </c>
    </row>
    <row r="58" spans="1:23" ht="23.1" customHeight="1" x14ac:dyDescent="0.55000000000000004">
      <c r="A58" s="107" t="s">
        <v>58</v>
      </c>
      <c r="B58" s="33" t="s">
        <v>198</v>
      </c>
      <c r="L58" s="6">
        <f t="shared" si="11"/>
        <v>0</v>
      </c>
      <c r="M58" s="20">
        <f t="shared" si="1"/>
        <v>0</v>
      </c>
      <c r="N58" s="20" t="e">
        <f t="shared" si="2"/>
        <v>#DIV/0!</v>
      </c>
      <c r="O58" s="20" t="e">
        <f t="shared" si="3"/>
        <v>#DIV/0!</v>
      </c>
      <c r="P58" s="65">
        <f t="shared" si="4"/>
        <v>0</v>
      </c>
      <c r="Q58" s="65" t="e">
        <f t="shared" si="5"/>
        <v>#DIV/0!</v>
      </c>
      <c r="R58" s="65" t="e">
        <f t="shared" si="6"/>
        <v>#DIV/0!</v>
      </c>
      <c r="S58" s="20">
        <f t="shared" si="7"/>
        <v>0</v>
      </c>
      <c r="T58" s="20" t="e">
        <f t="shared" si="8"/>
        <v>#DIV/0!</v>
      </c>
      <c r="U58" s="20" t="e">
        <f t="shared" si="9"/>
        <v>#DIV/0!</v>
      </c>
      <c r="V58" s="20">
        <f t="shared" si="10"/>
        <v>0</v>
      </c>
      <c r="W58" s="65">
        <f t="shared" si="12"/>
        <v>0</v>
      </c>
    </row>
    <row r="59" spans="1:23" ht="23.1" customHeight="1" x14ac:dyDescent="0.55000000000000004">
      <c r="A59" s="107" t="s">
        <v>59</v>
      </c>
      <c r="B59" s="113" t="s">
        <v>239</v>
      </c>
      <c r="L59" s="6">
        <f t="shared" si="11"/>
        <v>0</v>
      </c>
      <c r="M59" s="20">
        <f t="shared" si="1"/>
        <v>0</v>
      </c>
      <c r="N59" s="20" t="e">
        <f t="shared" si="2"/>
        <v>#DIV/0!</v>
      </c>
      <c r="O59" s="20" t="e">
        <f t="shared" si="3"/>
        <v>#DIV/0!</v>
      </c>
      <c r="P59" s="65">
        <f t="shared" si="4"/>
        <v>0</v>
      </c>
      <c r="Q59" s="65" t="e">
        <f t="shared" si="5"/>
        <v>#DIV/0!</v>
      </c>
      <c r="R59" s="65" t="e">
        <f t="shared" si="6"/>
        <v>#DIV/0!</v>
      </c>
      <c r="S59" s="20">
        <f t="shared" si="7"/>
        <v>0</v>
      </c>
      <c r="T59" s="20" t="e">
        <f t="shared" si="8"/>
        <v>#DIV/0!</v>
      </c>
      <c r="U59" s="20" t="e">
        <f t="shared" si="9"/>
        <v>#DIV/0!</v>
      </c>
      <c r="V59" s="20">
        <f t="shared" si="10"/>
        <v>0</v>
      </c>
      <c r="W59" s="65">
        <f t="shared" si="12"/>
        <v>0</v>
      </c>
    </row>
    <row r="60" spans="1:23" ht="23.1" customHeight="1" x14ac:dyDescent="0.55000000000000004">
      <c r="A60" s="107" t="s">
        <v>60</v>
      </c>
      <c r="B60" s="33" t="s">
        <v>199</v>
      </c>
      <c r="L60" s="6">
        <f t="shared" si="11"/>
        <v>0</v>
      </c>
      <c r="M60" s="20">
        <f t="shared" si="1"/>
        <v>0</v>
      </c>
      <c r="N60" s="20" t="e">
        <f t="shared" si="2"/>
        <v>#DIV/0!</v>
      </c>
      <c r="O60" s="20" t="e">
        <f t="shared" si="3"/>
        <v>#DIV/0!</v>
      </c>
      <c r="P60" s="65">
        <f t="shared" si="4"/>
        <v>0</v>
      </c>
      <c r="Q60" s="65" t="e">
        <f t="shared" si="5"/>
        <v>#DIV/0!</v>
      </c>
      <c r="R60" s="65" t="e">
        <f t="shared" si="6"/>
        <v>#DIV/0!</v>
      </c>
      <c r="S60" s="20">
        <f t="shared" si="7"/>
        <v>0</v>
      </c>
      <c r="T60" s="20" t="e">
        <f t="shared" si="8"/>
        <v>#DIV/0!</v>
      </c>
      <c r="U60" s="20" t="e">
        <f t="shared" si="9"/>
        <v>#DIV/0!</v>
      </c>
      <c r="V60" s="20">
        <f t="shared" si="10"/>
        <v>0</v>
      </c>
      <c r="W60" s="65">
        <f t="shared" si="12"/>
        <v>0</v>
      </c>
    </row>
    <row r="61" spans="1:23" ht="23.1" customHeight="1" x14ac:dyDescent="0.55000000000000004">
      <c r="A61" s="107" t="s">
        <v>61</v>
      </c>
      <c r="B61" s="33" t="s">
        <v>200</v>
      </c>
      <c r="L61" s="6">
        <f t="shared" si="11"/>
        <v>0</v>
      </c>
      <c r="M61" s="20">
        <f t="shared" si="1"/>
        <v>0</v>
      </c>
      <c r="N61" s="20" t="e">
        <f t="shared" si="2"/>
        <v>#DIV/0!</v>
      </c>
      <c r="O61" s="20" t="e">
        <f t="shared" si="3"/>
        <v>#DIV/0!</v>
      </c>
      <c r="P61" s="65">
        <f t="shared" si="4"/>
        <v>0</v>
      </c>
      <c r="Q61" s="65" t="e">
        <f t="shared" si="5"/>
        <v>#DIV/0!</v>
      </c>
      <c r="R61" s="65" t="e">
        <f t="shared" si="6"/>
        <v>#DIV/0!</v>
      </c>
      <c r="S61" s="20">
        <f t="shared" si="7"/>
        <v>0</v>
      </c>
      <c r="T61" s="20" t="e">
        <f t="shared" si="8"/>
        <v>#DIV/0!</v>
      </c>
      <c r="U61" s="20" t="e">
        <f t="shared" si="9"/>
        <v>#DIV/0!</v>
      </c>
      <c r="V61" s="20">
        <f t="shared" si="10"/>
        <v>0</v>
      </c>
      <c r="W61" s="65">
        <f t="shared" si="12"/>
        <v>0</v>
      </c>
    </row>
    <row r="62" spans="1:23" ht="23.1" customHeight="1" x14ac:dyDescent="0.55000000000000004">
      <c r="A62" s="107" t="s">
        <v>62</v>
      </c>
      <c r="B62" s="113" t="s">
        <v>240</v>
      </c>
      <c r="L62" s="6">
        <f t="shared" si="11"/>
        <v>0</v>
      </c>
      <c r="M62" s="20">
        <f t="shared" si="1"/>
        <v>0</v>
      </c>
      <c r="N62" s="20" t="e">
        <f t="shared" si="2"/>
        <v>#DIV/0!</v>
      </c>
      <c r="O62" s="20" t="e">
        <f t="shared" si="3"/>
        <v>#DIV/0!</v>
      </c>
      <c r="P62" s="65">
        <f t="shared" si="4"/>
        <v>0</v>
      </c>
      <c r="Q62" s="65" t="e">
        <f t="shared" si="5"/>
        <v>#DIV/0!</v>
      </c>
      <c r="R62" s="65" t="e">
        <f t="shared" si="6"/>
        <v>#DIV/0!</v>
      </c>
      <c r="S62" s="20">
        <f t="shared" si="7"/>
        <v>0</v>
      </c>
      <c r="T62" s="20" t="e">
        <f t="shared" si="8"/>
        <v>#DIV/0!</v>
      </c>
      <c r="U62" s="20" t="e">
        <f t="shared" si="9"/>
        <v>#DIV/0!</v>
      </c>
      <c r="V62" s="20">
        <f t="shared" si="10"/>
        <v>0</v>
      </c>
      <c r="W62" s="65">
        <f t="shared" si="12"/>
        <v>0</v>
      </c>
    </row>
    <row r="63" spans="1:23" ht="23.1" customHeight="1" x14ac:dyDescent="0.55000000000000004">
      <c r="A63" s="107" t="s">
        <v>63</v>
      </c>
      <c r="B63" s="33" t="s">
        <v>201</v>
      </c>
      <c r="L63" s="6">
        <f t="shared" si="11"/>
        <v>0</v>
      </c>
      <c r="M63" s="20">
        <f t="shared" si="1"/>
        <v>0</v>
      </c>
      <c r="N63" s="20" t="e">
        <f t="shared" si="2"/>
        <v>#DIV/0!</v>
      </c>
      <c r="O63" s="20" t="e">
        <f t="shared" si="3"/>
        <v>#DIV/0!</v>
      </c>
      <c r="P63" s="65">
        <f t="shared" si="4"/>
        <v>0</v>
      </c>
      <c r="Q63" s="65" t="e">
        <f t="shared" si="5"/>
        <v>#DIV/0!</v>
      </c>
      <c r="R63" s="65" t="e">
        <f t="shared" si="6"/>
        <v>#DIV/0!</v>
      </c>
      <c r="S63" s="20">
        <f t="shared" si="7"/>
        <v>0</v>
      </c>
      <c r="T63" s="20" t="e">
        <f t="shared" si="8"/>
        <v>#DIV/0!</v>
      </c>
      <c r="U63" s="20" t="e">
        <f t="shared" si="9"/>
        <v>#DIV/0!</v>
      </c>
      <c r="V63" s="20">
        <f t="shared" si="10"/>
        <v>0</v>
      </c>
      <c r="W63" s="65">
        <f t="shared" si="12"/>
        <v>0</v>
      </c>
    </row>
    <row r="64" spans="1:23" ht="23.1" customHeight="1" x14ac:dyDescent="0.55000000000000004">
      <c r="A64" s="107" t="s">
        <v>64</v>
      </c>
      <c r="B64" s="33" t="s">
        <v>202</v>
      </c>
      <c r="L64" s="6">
        <f t="shared" si="11"/>
        <v>0</v>
      </c>
      <c r="M64" s="20">
        <f t="shared" si="1"/>
        <v>0</v>
      </c>
      <c r="N64" s="20" t="e">
        <f t="shared" si="2"/>
        <v>#DIV/0!</v>
      </c>
      <c r="O64" s="20" t="e">
        <f t="shared" si="3"/>
        <v>#DIV/0!</v>
      </c>
      <c r="P64" s="65">
        <f t="shared" si="4"/>
        <v>0</v>
      </c>
      <c r="Q64" s="65" t="e">
        <f t="shared" si="5"/>
        <v>#DIV/0!</v>
      </c>
      <c r="R64" s="65" t="e">
        <f t="shared" si="6"/>
        <v>#DIV/0!</v>
      </c>
      <c r="S64" s="20">
        <f t="shared" si="7"/>
        <v>0</v>
      </c>
      <c r="T64" s="20" t="e">
        <f t="shared" si="8"/>
        <v>#DIV/0!</v>
      </c>
      <c r="U64" s="20" t="e">
        <f t="shared" si="9"/>
        <v>#DIV/0!</v>
      </c>
      <c r="V64" s="20">
        <f t="shared" si="10"/>
        <v>0</v>
      </c>
      <c r="W64" s="65">
        <f t="shared" si="12"/>
        <v>0</v>
      </c>
    </row>
    <row r="65" spans="1:23" ht="23.1" customHeight="1" x14ac:dyDescent="0.55000000000000004">
      <c r="A65" s="107" t="s">
        <v>65</v>
      </c>
      <c r="B65" s="33" t="s">
        <v>203</v>
      </c>
      <c r="L65" s="6">
        <f t="shared" si="11"/>
        <v>0</v>
      </c>
      <c r="M65" s="20">
        <f t="shared" si="1"/>
        <v>0</v>
      </c>
      <c r="N65" s="20" t="e">
        <f t="shared" si="2"/>
        <v>#DIV/0!</v>
      </c>
      <c r="O65" s="20" t="e">
        <f t="shared" si="3"/>
        <v>#DIV/0!</v>
      </c>
      <c r="P65" s="65">
        <f t="shared" si="4"/>
        <v>0</v>
      </c>
      <c r="Q65" s="65" t="e">
        <f t="shared" si="5"/>
        <v>#DIV/0!</v>
      </c>
      <c r="R65" s="65" t="e">
        <f t="shared" si="6"/>
        <v>#DIV/0!</v>
      </c>
      <c r="S65" s="20">
        <f t="shared" si="7"/>
        <v>0</v>
      </c>
      <c r="T65" s="20" t="e">
        <f t="shared" si="8"/>
        <v>#DIV/0!</v>
      </c>
      <c r="U65" s="20" t="e">
        <f t="shared" si="9"/>
        <v>#DIV/0!</v>
      </c>
      <c r="V65" s="20">
        <f t="shared" si="10"/>
        <v>0</v>
      </c>
      <c r="W65" s="65">
        <f t="shared" si="12"/>
        <v>0</v>
      </c>
    </row>
    <row r="66" spans="1:23" ht="23.1" customHeight="1" x14ac:dyDescent="0.55000000000000004">
      <c r="A66" s="107" t="s">
        <v>66</v>
      </c>
      <c r="B66" s="33" t="s">
        <v>204</v>
      </c>
      <c r="L66" s="6">
        <f t="shared" si="11"/>
        <v>0</v>
      </c>
      <c r="M66" s="20">
        <f t="shared" si="1"/>
        <v>0</v>
      </c>
      <c r="N66" s="20" t="e">
        <f t="shared" si="2"/>
        <v>#DIV/0!</v>
      </c>
      <c r="O66" s="20" t="e">
        <f t="shared" si="3"/>
        <v>#DIV/0!</v>
      </c>
      <c r="P66" s="65">
        <f t="shared" si="4"/>
        <v>0</v>
      </c>
      <c r="Q66" s="65" t="e">
        <f t="shared" si="5"/>
        <v>#DIV/0!</v>
      </c>
      <c r="R66" s="65" t="e">
        <f t="shared" si="6"/>
        <v>#DIV/0!</v>
      </c>
      <c r="S66" s="20">
        <f t="shared" si="7"/>
        <v>0</v>
      </c>
      <c r="T66" s="20" t="e">
        <f t="shared" si="8"/>
        <v>#DIV/0!</v>
      </c>
      <c r="U66" s="20" t="e">
        <f t="shared" si="9"/>
        <v>#DIV/0!</v>
      </c>
      <c r="V66" s="20">
        <f t="shared" si="10"/>
        <v>0</v>
      </c>
      <c r="W66" s="65">
        <f t="shared" si="12"/>
        <v>0</v>
      </c>
    </row>
    <row r="67" spans="1:23" ht="23.1" customHeight="1" x14ac:dyDescent="0.55000000000000004">
      <c r="A67" s="107" t="s">
        <v>67</v>
      </c>
      <c r="B67" s="33" t="s">
        <v>205</v>
      </c>
      <c r="L67" s="6">
        <f t="shared" si="11"/>
        <v>0</v>
      </c>
      <c r="M67" s="20">
        <f t="shared" si="1"/>
        <v>0</v>
      </c>
      <c r="N67" s="20" t="e">
        <f t="shared" si="2"/>
        <v>#DIV/0!</v>
      </c>
      <c r="O67" s="20" t="e">
        <f t="shared" si="3"/>
        <v>#DIV/0!</v>
      </c>
      <c r="P67" s="65">
        <f t="shared" si="4"/>
        <v>0</v>
      </c>
      <c r="Q67" s="65" t="e">
        <f t="shared" si="5"/>
        <v>#DIV/0!</v>
      </c>
      <c r="R67" s="65" t="e">
        <f t="shared" si="6"/>
        <v>#DIV/0!</v>
      </c>
      <c r="S67" s="20">
        <f t="shared" si="7"/>
        <v>0</v>
      </c>
      <c r="T67" s="20" t="e">
        <f t="shared" si="8"/>
        <v>#DIV/0!</v>
      </c>
      <c r="U67" s="20" t="e">
        <f t="shared" si="9"/>
        <v>#DIV/0!</v>
      </c>
      <c r="V67" s="20">
        <f t="shared" si="10"/>
        <v>0</v>
      </c>
      <c r="W67" s="65">
        <f t="shared" si="12"/>
        <v>0</v>
      </c>
    </row>
    <row r="68" spans="1:23" ht="23.1" customHeight="1" x14ac:dyDescent="0.55000000000000004">
      <c r="A68" s="107" t="s">
        <v>68</v>
      </c>
      <c r="B68" s="33" t="s">
        <v>206</v>
      </c>
      <c r="L68" s="6">
        <f t="shared" si="11"/>
        <v>0</v>
      </c>
      <c r="M68" s="20">
        <f t="shared" si="1"/>
        <v>0</v>
      </c>
      <c r="N68" s="20" t="e">
        <f t="shared" si="2"/>
        <v>#DIV/0!</v>
      </c>
      <c r="O68" s="20" t="e">
        <f t="shared" si="3"/>
        <v>#DIV/0!</v>
      </c>
      <c r="P68" s="65">
        <f t="shared" si="4"/>
        <v>0</v>
      </c>
      <c r="Q68" s="65" t="e">
        <f t="shared" si="5"/>
        <v>#DIV/0!</v>
      </c>
      <c r="R68" s="65" t="e">
        <f t="shared" si="6"/>
        <v>#DIV/0!</v>
      </c>
      <c r="S68" s="20">
        <f t="shared" si="7"/>
        <v>0</v>
      </c>
      <c r="T68" s="20" t="e">
        <f t="shared" si="8"/>
        <v>#DIV/0!</v>
      </c>
      <c r="U68" s="20" t="e">
        <f t="shared" si="9"/>
        <v>#DIV/0!</v>
      </c>
      <c r="V68" s="20">
        <f t="shared" si="10"/>
        <v>0</v>
      </c>
      <c r="W68" s="65">
        <f t="shared" si="12"/>
        <v>0</v>
      </c>
    </row>
    <row r="69" spans="1:23" ht="23.1" customHeight="1" x14ac:dyDescent="0.55000000000000004">
      <c r="A69" s="107" t="s">
        <v>69</v>
      </c>
      <c r="B69" s="33" t="s">
        <v>207</v>
      </c>
      <c r="L69" s="6">
        <f t="shared" si="11"/>
        <v>0</v>
      </c>
      <c r="M69" s="20">
        <f t="shared" si="1"/>
        <v>0</v>
      </c>
      <c r="N69" s="20" t="e">
        <f t="shared" si="2"/>
        <v>#DIV/0!</v>
      </c>
      <c r="O69" s="20" t="e">
        <f t="shared" si="3"/>
        <v>#DIV/0!</v>
      </c>
      <c r="P69" s="65">
        <f t="shared" si="4"/>
        <v>0</v>
      </c>
      <c r="Q69" s="65" t="e">
        <f t="shared" si="5"/>
        <v>#DIV/0!</v>
      </c>
      <c r="R69" s="65" t="e">
        <f t="shared" si="6"/>
        <v>#DIV/0!</v>
      </c>
      <c r="S69" s="20">
        <f t="shared" si="7"/>
        <v>0</v>
      </c>
      <c r="T69" s="20" t="e">
        <f t="shared" si="8"/>
        <v>#DIV/0!</v>
      </c>
      <c r="U69" s="20" t="e">
        <f t="shared" si="9"/>
        <v>#DIV/0!</v>
      </c>
      <c r="V69" s="20">
        <f t="shared" si="10"/>
        <v>0</v>
      </c>
      <c r="W69" s="65">
        <f t="shared" ref="W69:W83" si="13">M69+P69+S69</f>
        <v>0</v>
      </c>
    </row>
    <row r="70" spans="1:23" ht="23.1" customHeight="1" x14ac:dyDescent="0.55000000000000004">
      <c r="A70" s="107" t="s">
        <v>70</v>
      </c>
      <c r="B70" s="33" t="s">
        <v>208</v>
      </c>
      <c r="L70" s="6">
        <f t="shared" si="11"/>
        <v>0</v>
      </c>
      <c r="M70" s="20">
        <f t="shared" ref="M70:M83" si="14">C70+F70+I70</f>
        <v>0</v>
      </c>
      <c r="N70" s="20" t="e">
        <f t="shared" ref="N70:N83" si="15">M70/L70*100</f>
        <v>#DIV/0!</v>
      </c>
      <c r="O70" s="20" t="e">
        <f t="shared" ref="O70:O83" si="16">IF(N70&gt;90,1,0)</f>
        <v>#DIV/0!</v>
      </c>
      <c r="P70" s="65">
        <f t="shared" ref="P70:P83" si="17">D70+G70+J70</f>
        <v>0</v>
      </c>
      <c r="Q70" s="65" t="e">
        <f t="shared" ref="Q70:Q83" si="18">P70/L70*100</f>
        <v>#DIV/0!</v>
      </c>
      <c r="R70" s="65" t="e">
        <f t="shared" ref="R70:R83" si="19">IF(Q70&gt;90,"1","0")</f>
        <v>#DIV/0!</v>
      </c>
      <c r="S70" s="20">
        <f t="shared" ref="S70:S83" si="20">E70+H70+K70</f>
        <v>0</v>
      </c>
      <c r="T70" s="20" t="e">
        <f t="shared" ref="T70:T83" si="21">S70/L70*100</f>
        <v>#DIV/0!</v>
      </c>
      <c r="U70" s="20" t="e">
        <f t="shared" ref="U70:U83" si="22">IF(T70&gt;90,"1","0")</f>
        <v>#DIV/0!</v>
      </c>
      <c r="V70" s="20">
        <f t="shared" ref="V70:V83" si="23">IF(P70&gt;=1,1,IF(S70&gt;=1,1,0))</f>
        <v>0</v>
      </c>
      <c r="W70" s="65">
        <f t="shared" si="13"/>
        <v>0</v>
      </c>
    </row>
    <row r="71" spans="1:23" ht="23.1" customHeight="1" x14ac:dyDescent="0.55000000000000004">
      <c r="A71" s="107" t="s">
        <v>71</v>
      </c>
      <c r="B71" s="33" t="s">
        <v>209</v>
      </c>
      <c r="L71" s="6">
        <f t="shared" ref="L71:L83" si="24">L70</f>
        <v>0</v>
      </c>
      <c r="M71" s="20">
        <f t="shared" si="14"/>
        <v>0</v>
      </c>
      <c r="N71" s="20" t="e">
        <f t="shared" si="15"/>
        <v>#DIV/0!</v>
      </c>
      <c r="O71" s="20" t="e">
        <f t="shared" si="16"/>
        <v>#DIV/0!</v>
      </c>
      <c r="P71" s="65">
        <f t="shared" si="17"/>
        <v>0</v>
      </c>
      <c r="Q71" s="65" t="e">
        <f t="shared" si="18"/>
        <v>#DIV/0!</v>
      </c>
      <c r="R71" s="65" t="e">
        <f t="shared" si="19"/>
        <v>#DIV/0!</v>
      </c>
      <c r="S71" s="20">
        <f t="shared" si="20"/>
        <v>0</v>
      </c>
      <c r="T71" s="20" t="e">
        <f t="shared" si="21"/>
        <v>#DIV/0!</v>
      </c>
      <c r="U71" s="20" t="e">
        <f t="shared" si="22"/>
        <v>#DIV/0!</v>
      </c>
      <c r="V71" s="20">
        <f t="shared" si="23"/>
        <v>0</v>
      </c>
      <c r="W71" s="65">
        <f t="shared" si="13"/>
        <v>0</v>
      </c>
    </row>
    <row r="72" spans="1:23" ht="23.1" customHeight="1" x14ac:dyDescent="0.55000000000000004">
      <c r="A72" s="107" t="s">
        <v>72</v>
      </c>
      <c r="B72" s="33" t="s">
        <v>210</v>
      </c>
      <c r="L72" s="6">
        <f t="shared" si="24"/>
        <v>0</v>
      </c>
      <c r="M72" s="20">
        <f t="shared" si="14"/>
        <v>0</v>
      </c>
      <c r="N72" s="20" t="e">
        <f t="shared" si="15"/>
        <v>#DIV/0!</v>
      </c>
      <c r="O72" s="20" t="e">
        <f t="shared" si="16"/>
        <v>#DIV/0!</v>
      </c>
      <c r="P72" s="65">
        <f t="shared" si="17"/>
        <v>0</v>
      </c>
      <c r="Q72" s="65" t="e">
        <f t="shared" si="18"/>
        <v>#DIV/0!</v>
      </c>
      <c r="R72" s="65" t="e">
        <f t="shared" si="19"/>
        <v>#DIV/0!</v>
      </c>
      <c r="S72" s="20">
        <f t="shared" si="20"/>
        <v>0</v>
      </c>
      <c r="T72" s="20" t="e">
        <f t="shared" si="21"/>
        <v>#DIV/0!</v>
      </c>
      <c r="U72" s="20" t="e">
        <f t="shared" si="22"/>
        <v>#DIV/0!</v>
      </c>
      <c r="V72" s="20">
        <f t="shared" si="23"/>
        <v>0</v>
      </c>
      <c r="W72" s="65">
        <f t="shared" si="13"/>
        <v>0</v>
      </c>
    </row>
    <row r="73" spans="1:23" ht="23.1" customHeight="1" x14ac:dyDescent="0.55000000000000004">
      <c r="A73" s="107" t="s">
        <v>73</v>
      </c>
      <c r="B73" s="33" t="s">
        <v>211</v>
      </c>
      <c r="L73" s="6">
        <f t="shared" si="24"/>
        <v>0</v>
      </c>
      <c r="M73" s="20">
        <f t="shared" si="14"/>
        <v>0</v>
      </c>
      <c r="N73" s="20" t="e">
        <f t="shared" si="15"/>
        <v>#DIV/0!</v>
      </c>
      <c r="O73" s="20" t="e">
        <f t="shared" si="16"/>
        <v>#DIV/0!</v>
      </c>
      <c r="P73" s="65">
        <f t="shared" si="17"/>
        <v>0</v>
      </c>
      <c r="Q73" s="65" t="e">
        <f t="shared" si="18"/>
        <v>#DIV/0!</v>
      </c>
      <c r="R73" s="65" t="e">
        <f t="shared" si="19"/>
        <v>#DIV/0!</v>
      </c>
      <c r="S73" s="20">
        <f t="shared" si="20"/>
        <v>0</v>
      </c>
      <c r="T73" s="20" t="e">
        <f t="shared" si="21"/>
        <v>#DIV/0!</v>
      </c>
      <c r="U73" s="20" t="e">
        <f t="shared" si="22"/>
        <v>#DIV/0!</v>
      </c>
      <c r="V73" s="20">
        <f t="shared" si="23"/>
        <v>0</v>
      </c>
      <c r="W73" s="65">
        <f t="shared" si="13"/>
        <v>0</v>
      </c>
    </row>
    <row r="74" spans="1:23" ht="23.1" customHeight="1" x14ac:dyDescent="0.55000000000000004">
      <c r="A74" s="107" t="s">
        <v>74</v>
      </c>
      <c r="B74" s="33" t="s">
        <v>212</v>
      </c>
      <c r="L74" s="6">
        <f t="shared" si="24"/>
        <v>0</v>
      </c>
      <c r="M74" s="20">
        <f t="shared" si="14"/>
        <v>0</v>
      </c>
      <c r="N74" s="20" t="e">
        <f t="shared" si="15"/>
        <v>#DIV/0!</v>
      </c>
      <c r="O74" s="20" t="e">
        <f t="shared" si="16"/>
        <v>#DIV/0!</v>
      </c>
      <c r="P74" s="65">
        <f t="shared" si="17"/>
        <v>0</v>
      </c>
      <c r="Q74" s="65" t="e">
        <f t="shared" si="18"/>
        <v>#DIV/0!</v>
      </c>
      <c r="R74" s="65" t="e">
        <f t="shared" si="19"/>
        <v>#DIV/0!</v>
      </c>
      <c r="S74" s="20">
        <f t="shared" si="20"/>
        <v>0</v>
      </c>
      <c r="T74" s="20" t="e">
        <f t="shared" si="21"/>
        <v>#DIV/0!</v>
      </c>
      <c r="U74" s="20" t="e">
        <f t="shared" si="22"/>
        <v>#DIV/0!</v>
      </c>
      <c r="V74" s="20">
        <f t="shared" si="23"/>
        <v>0</v>
      </c>
      <c r="W74" s="65">
        <f t="shared" si="13"/>
        <v>0</v>
      </c>
    </row>
    <row r="75" spans="1:23" ht="23.1" customHeight="1" x14ac:dyDescent="0.55000000000000004">
      <c r="A75" s="107" t="s">
        <v>75</v>
      </c>
      <c r="B75" s="33" t="s">
        <v>213</v>
      </c>
      <c r="L75" s="6">
        <f t="shared" si="24"/>
        <v>0</v>
      </c>
      <c r="M75" s="20">
        <f t="shared" si="14"/>
        <v>0</v>
      </c>
      <c r="N75" s="20" t="e">
        <f t="shared" si="15"/>
        <v>#DIV/0!</v>
      </c>
      <c r="O75" s="20" t="e">
        <f t="shared" si="16"/>
        <v>#DIV/0!</v>
      </c>
      <c r="P75" s="65">
        <f t="shared" si="17"/>
        <v>0</v>
      </c>
      <c r="Q75" s="65" t="e">
        <f t="shared" si="18"/>
        <v>#DIV/0!</v>
      </c>
      <c r="R75" s="65" t="e">
        <f t="shared" si="19"/>
        <v>#DIV/0!</v>
      </c>
      <c r="S75" s="20">
        <f t="shared" si="20"/>
        <v>0</v>
      </c>
      <c r="T75" s="20" t="e">
        <f t="shared" si="21"/>
        <v>#DIV/0!</v>
      </c>
      <c r="U75" s="20" t="e">
        <f t="shared" si="22"/>
        <v>#DIV/0!</v>
      </c>
      <c r="V75" s="20">
        <f t="shared" si="23"/>
        <v>0</v>
      </c>
      <c r="W75" s="65">
        <f t="shared" si="13"/>
        <v>0</v>
      </c>
    </row>
    <row r="76" spans="1:23" ht="23.1" customHeight="1" x14ac:dyDescent="0.55000000000000004">
      <c r="A76" s="107" t="s">
        <v>76</v>
      </c>
      <c r="B76" s="33" t="s">
        <v>214</v>
      </c>
      <c r="L76" s="6">
        <f t="shared" si="24"/>
        <v>0</v>
      </c>
      <c r="M76" s="20">
        <f t="shared" si="14"/>
        <v>0</v>
      </c>
      <c r="N76" s="20" t="e">
        <f t="shared" si="15"/>
        <v>#DIV/0!</v>
      </c>
      <c r="O76" s="20" t="e">
        <f t="shared" si="16"/>
        <v>#DIV/0!</v>
      </c>
      <c r="P76" s="65">
        <f t="shared" si="17"/>
        <v>0</v>
      </c>
      <c r="Q76" s="65" t="e">
        <f t="shared" si="18"/>
        <v>#DIV/0!</v>
      </c>
      <c r="R76" s="65" t="e">
        <f t="shared" si="19"/>
        <v>#DIV/0!</v>
      </c>
      <c r="S76" s="20">
        <f t="shared" si="20"/>
        <v>0</v>
      </c>
      <c r="T76" s="20" t="e">
        <f t="shared" si="21"/>
        <v>#DIV/0!</v>
      </c>
      <c r="U76" s="20" t="e">
        <f t="shared" si="22"/>
        <v>#DIV/0!</v>
      </c>
      <c r="V76" s="20">
        <f t="shared" si="23"/>
        <v>0</v>
      </c>
      <c r="W76" s="65">
        <f t="shared" si="13"/>
        <v>0</v>
      </c>
    </row>
    <row r="77" spans="1:23" ht="23.1" customHeight="1" x14ac:dyDescent="0.55000000000000004">
      <c r="A77" s="107" t="s">
        <v>77</v>
      </c>
      <c r="B77" s="33" t="s">
        <v>215</v>
      </c>
      <c r="L77" s="6">
        <f t="shared" si="24"/>
        <v>0</v>
      </c>
      <c r="M77" s="20">
        <f t="shared" si="14"/>
        <v>0</v>
      </c>
      <c r="N77" s="20" t="e">
        <f t="shared" si="15"/>
        <v>#DIV/0!</v>
      </c>
      <c r="O77" s="20" t="e">
        <f t="shared" si="16"/>
        <v>#DIV/0!</v>
      </c>
      <c r="P77" s="65">
        <f t="shared" si="17"/>
        <v>0</v>
      </c>
      <c r="Q77" s="65" t="e">
        <f t="shared" si="18"/>
        <v>#DIV/0!</v>
      </c>
      <c r="R77" s="65" t="e">
        <f t="shared" si="19"/>
        <v>#DIV/0!</v>
      </c>
      <c r="S77" s="20">
        <f t="shared" si="20"/>
        <v>0</v>
      </c>
      <c r="T77" s="20" t="e">
        <f t="shared" si="21"/>
        <v>#DIV/0!</v>
      </c>
      <c r="U77" s="20" t="e">
        <f t="shared" si="22"/>
        <v>#DIV/0!</v>
      </c>
      <c r="V77" s="20">
        <f t="shared" si="23"/>
        <v>0</v>
      </c>
      <c r="W77" s="65">
        <f t="shared" si="13"/>
        <v>0</v>
      </c>
    </row>
    <row r="78" spans="1:23" ht="23.1" customHeight="1" x14ac:dyDescent="0.55000000000000004">
      <c r="A78" s="107" t="s">
        <v>78</v>
      </c>
      <c r="B78" s="33" t="s">
        <v>216</v>
      </c>
      <c r="L78" s="6">
        <f t="shared" si="24"/>
        <v>0</v>
      </c>
      <c r="M78" s="20">
        <f t="shared" si="14"/>
        <v>0</v>
      </c>
      <c r="N78" s="20" t="e">
        <f t="shared" si="15"/>
        <v>#DIV/0!</v>
      </c>
      <c r="O78" s="20" t="e">
        <f t="shared" si="16"/>
        <v>#DIV/0!</v>
      </c>
      <c r="P78" s="65">
        <f t="shared" si="17"/>
        <v>0</v>
      </c>
      <c r="Q78" s="65" t="e">
        <f t="shared" si="18"/>
        <v>#DIV/0!</v>
      </c>
      <c r="R78" s="65" t="e">
        <f t="shared" si="19"/>
        <v>#DIV/0!</v>
      </c>
      <c r="S78" s="20">
        <f t="shared" si="20"/>
        <v>0</v>
      </c>
      <c r="T78" s="20" t="e">
        <f t="shared" si="21"/>
        <v>#DIV/0!</v>
      </c>
      <c r="U78" s="20" t="e">
        <f t="shared" si="22"/>
        <v>#DIV/0!</v>
      </c>
      <c r="V78" s="20">
        <f t="shared" si="23"/>
        <v>0</v>
      </c>
      <c r="W78" s="65">
        <f t="shared" si="13"/>
        <v>0</v>
      </c>
    </row>
    <row r="79" spans="1:23" ht="23.1" customHeight="1" x14ac:dyDescent="0.55000000000000004">
      <c r="A79" s="107" t="s">
        <v>79</v>
      </c>
      <c r="B79" s="33" t="s">
        <v>217</v>
      </c>
      <c r="L79" s="6">
        <f t="shared" si="24"/>
        <v>0</v>
      </c>
      <c r="M79" s="20">
        <f t="shared" si="14"/>
        <v>0</v>
      </c>
      <c r="N79" s="20" t="e">
        <f t="shared" si="15"/>
        <v>#DIV/0!</v>
      </c>
      <c r="O79" s="20" t="e">
        <f t="shared" si="16"/>
        <v>#DIV/0!</v>
      </c>
      <c r="P79" s="65">
        <f t="shared" si="17"/>
        <v>0</v>
      </c>
      <c r="Q79" s="65" t="e">
        <f t="shared" si="18"/>
        <v>#DIV/0!</v>
      </c>
      <c r="R79" s="65" t="e">
        <f t="shared" si="19"/>
        <v>#DIV/0!</v>
      </c>
      <c r="S79" s="20">
        <f t="shared" si="20"/>
        <v>0</v>
      </c>
      <c r="T79" s="20" t="e">
        <f t="shared" si="21"/>
        <v>#DIV/0!</v>
      </c>
      <c r="U79" s="20" t="e">
        <f t="shared" si="22"/>
        <v>#DIV/0!</v>
      </c>
      <c r="V79" s="20">
        <f t="shared" si="23"/>
        <v>0</v>
      </c>
      <c r="W79" s="65">
        <f t="shared" si="13"/>
        <v>0</v>
      </c>
    </row>
    <row r="80" spans="1:23" ht="23.1" customHeight="1" x14ac:dyDescent="0.55000000000000004">
      <c r="A80" s="107" t="s">
        <v>80</v>
      </c>
      <c r="B80" s="113" t="s">
        <v>218</v>
      </c>
      <c r="L80" s="6">
        <f t="shared" si="24"/>
        <v>0</v>
      </c>
      <c r="M80" s="20">
        <f t="shared" si="14"/>
        <v>0</v>
      </c>
      <c r="N80" s="20" t="e">
        <f t="shared" si="15"/>
        <v>#DIV/0!</v>
      </c>
      <c r="O80" s="20" t="e">
        <f t="shared" si="16"/>
        <v>#DIV/0!</v>
      </c>
      <c r="P80" s="65">
        <f t="shared" si="17"/>
        <v>0</v>
      </c>
      <c r="Q80" s="65" t="e">
        <f t="shared" si="18"/>
        <v>#DIV/0!</v>
      </c>
      <c r="R80" s="65" t="e">
        <f t="shared" si="19"/>
        <v>#DIV/0!</v>
      </c>
      <c r="S80" s="20">
        <f t="shared" si="20"/>
        <v>0</v>
      </c>
      <c r="T80" s="20" t="e">
        <f t="shared" si="21"/>
        <v>#DIV/0!</v>
      </c>
      <c r="U80" s="20" t="e">
        <f t="shared" si="22"/>
        <v>#DIV/0!</v>
      </c>
      <c r="V80" s="20">
        <f t="shared" si="23"/>
        <v>0</v>
      </c>
      <c r="W80" s="65">
        <f t="shared" si="13"/>
        <v>0</v>
      </c>
    </row>
    <row r="81" spans="1:24" ht="23.1" customHeight="1" x14ac:dyDescent="0.55000000000000004">
      <c r="A81" s="107" t="s">
        <v>81</v>
      </c>
      <c r="B81" s="113" t="s">
        <v>219</v>
      </c>
      <c r="L81" s="6">
        <f t="shared" si="24"/>
        <v>0</v>
      </c>
      <c r="M81" s="20">
        <f t="shared" si="14"/>
        <v>0</v>
      </c>
      <c r="N81" s="20" t="e">
        <f t="shared" si="15"/>
        <v>#DIV/0!</v>
      </c>
      <c r="O81" s="20" t="e">
        <f t="shared" si="16"/>
        <v>#DIV/0!</v>
      </c>
      <c r="P81" s="65">
        <f t="shared" si="17"/>
        <v>0</v>
      </c>
      <c r="Q81" s="65" t="e">
        <f t="shared" si="18"/>
        <v>#DIV/0!</v>
      </c>
      <c r="R81" s="65" t="e">
        <f t="shared" si="19"/>
        <v>#DIV/0!</v>
      </c>
      <c r="S81" s="20">
        <f t="shared" si="20"/>
        <v>0</v>
      </c>
      <c r="T81" s="20" t="e">
        <f t="shared" si="21"/>
        <v>#DIV/0!</v>
      </c>
      <c r="U81" s="20" t="e">
        <f t="shared" si="22"/>
        <v>#DIV/0!</v>
      </c>
      <c r="V81" s="20">
        <f t="shared" si="23"/>
        <v>0</v>
      </c>
      <c r="W81" s="65">
        <f t="shared" si="13"/>
        <v>0</v>
      </c>
    </row>
    <row r="82" spans="1:24" ht="23.1" customHeight="1" x14ac:dyDescent="0.55000000000000004">
      <c r="A82" s="107" t="s">
        <v>82</v>
      </c>
      <c r="B82" s="113" t="s">
        <v>220</v>
      </c>
      <c r="L82" s="6">
        <f t="shared" si="24"/>
        <v>0</v>
      </c>
      <c r="M82" s="20">
        <f t="shared" si="14"/>
        <v>0</v>
      </c>
      <c r="N82" s="20" t="e">
        <f t="shared" si="15"/>
        <v>#DIV/0!</v>
      </c>
      <c r="O82" s="20" t="e">
        <f t="shared" si="16"/>
        <v>#DIV/0!</v>
      </c>
      <c r="P82" s="65">
        <f t="shared" si="17"/>
        <v>0</v>
      </c>
      <c r="Q82" s="65" t="e">
        <f t="shared" si="18"/>
        <v>#DIV/0!</v>
      </c>
      <c r="R82" s="65" t="e">
        <f t="shared" si="19"/>
        <v>#DIV/0!</v>
      </c>
      <c r="S82" s="20">
        <f t="shared" si="20"/>
        <v>0</v>
      </c>
      <c r="T82" s="20" t="e">
        <f t="shared" si="21"/>
        <v>#DIV/0!</v>
      </c>
      <c r="U82" s="20" t="e">
        <f t="shared" si="22"/>
        <v>#DIV/0!</v>
      </c>
      <c r="V82" s="20">
        <f t="shared" si="23"/>
        <v>0</v>
      </c>
      <c r="W82" s="65">
        <f t="shared" si="13"/>
        <v>0</v>
      </c>
    </row>
    <row r="83" spans="1:24" ht="23.1" customHeight="1" thickBot="1" x14ac:dyDescent="0.6">
      <c r="A83" s="107" t="s">
        <v>83</v>
      </c>
      <c r="B83" s="134" t="s">
        <v>221</v>
      </c>
      <c r="L83" s="6">
        <f t="shared" si="24"/>
        <v>0</v>
      </c>
      <c r="M83" s="20">
        <f t="shared" si="14"/>
        <v>0</v>
      </c>
      <c r="N83" s="20" t="e">
        <f t="shared" si="15"/>
        <v>#DIV/0!</v>
      </c>
      <c r="O83" s="20" t="e">
        <f t="shared" si="16"/>
        <v>#DIV/0!</v>
      </c>
      <c r="P83" s="65">
        <f t="shared" si="17"/>
        <v>0</v>
      </c>
      <c r="Q83" s="65" t="e">
        <f t="shared" si="18"/>
        <v>#DIV/0!</v>
      </c>
      <c r="R83" s="65" t="e">
        <f t="shared" si="19"/>
        <v>#DIV/0!</v>
      </c>
      <c r="S83" s="20">
        <f t="shared" si="20"/>
        <v>0</v>
      </c>
      <c r="T83" s="20" t="e">
        <f t="shared" si="21"/>
        <v>#DIV/0!</v>
      </c>
      <c r="U83" s="20" t="e">
        <f t="shared" si="22"/>
        <v>#DIV/0!</v>
      </c>
      <c r="V83" s="20">
        <f t="shared" si="23"/>
        <v>0</v>
      </c>
      <c r="W83" s="65">
        <f t="shared" si="13"/>
        <v>0</v>
      </c>
    </row>
    <row r="84" spans="1:24" ht="23.1" customHeight="1" thickBot="1" x14ac:dyDescent="0.6">
      <c r="A84" s="105" t="s">
        <v>22</v>
      </c>
      <c r="B84" s="135"/>
      <c r="C84" s="109">
        <f>C5+C6+C7+C8+C9+C10+C11+C12+C13+C14+C15+C16+C17+C18+C19+C20+C21+C22+C23+C24+C25+C26+C27+C28+C29+C30+C31+C32+C33+C34+C35+C36+C37+C38+C39+C40+C41+C42+C43+C44+C45+C46+C47+C48+C49+C50+C51+C52+C53+C54+C55+C56+C57+C58+C59+C60+C61+C62+C63+C64+C65+C66+C67+C68+C69+C70+C71+C72+C73+C74+C75+C76+C77+C78+C79+C80+C81+C82+C83</f>
        <v>0</v>
      </c>
      <c r="D84" s="90">
        <f t="shared" ref="D84:W84" si="25">D5+D6+D7+D8+D9+D10+D11+D12+D13+D14+D15+D16+D17+D18+D19+D20+D21+D22+D23+D24+D25+D26+D27+D28+D29+D30+D31+D32+D33+D34+D35+D36+D37+D38+D39+D40+D41+D42+D43+D44+D45+D46+D47+D48+D49+D50+D51+D52+D53+D54+D55+D56+D57+D58+D59+D60+D61+D62+D63+D64+D65+D66+D67+D68+D69+D70+D71+D72+D73+D74+D75+D76+D77+D78+D79+D80+D81+D82+D83</f>
        <v>0</v>
      </c>
      <c r="E84" s="90">
        <f t="shared" si="25"/>
        <v>0</v>
      </c>
      <c r="F84" s="90">
        <f t="shared" si="25"/>
        <v>0</v>
      </c>
      <c r="G84" s="90">
        <f t="shared" si="25"/>
        <v>0</v>
      </c>
      <c r="H84" s="90">
        <f t="shared" si="25"/>
        <v>0</v>
      </c>
      <c r="I84" s="90">
        <f t="shared" si="25"/>
        <v>0</v>
      </c>
      <c r="J84" s="90">
        <f t="shared" si="25"/>
        <v>0</v>
      </c>
      <c r="K84" s="90">
        <f t="shared" si="25"/>
        <v>0</v>
      </c>
      <c r="L84" s="30"/>
      <c r="M84" s="30">
        <f t="shared" si="25"/>
        <v>0</v>
      </c>
      <c r="N84" s="30"/>
      <c r="O84" s="30"/>
      <c r="P84" s="30">
        <f t="shared" si="25"/>
        <v>0</v>
      </c>
      <c r="Q84" s="30"/>
      <c r="R84" s="30" t="e">
        <f t="shared" si="25"/>
        <v>#DIV/0!</v>
      </c>
      <c r="S84" s="30">
        <f t="shared" si="25"/>
        <v>0</v>
      </c>
      <c r="T84" s="30"/>
      <c r="U84" s="30" t="e">
        <f t="shared" si="25"/>
        <v>#DIV/0!</v>
      </c>
      <c r="V84" s="30">
        <f t="shared" si="25"/>
        <v>0</v>
      </c>
      <c r="W84" s="30">
        <f t="shared" si="25"/>
        <v>0</v>
      </c>
    </row>
    <row r="85" spans="1:24" ht="17.100000000000001" customHeight="1" x14ac:dyDescent="0.35">
      <c r="A85" s="15"/>
      <c r="B85" s="114"/>
      <c r="C85" s="21"/>
      <c r="D85" s="21"/>
      <c r="E85" s="21"/>
      <c r="F85" s="21"/>
      <c r="G85" s="21"/>
      <c r="H85" s="21"/>
      <c r="I85" s="21"/>
      <c r="J85" s="21"/>
      <c r="K85" s="21"/>
      <c r="L85" s="9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7"/>
    </row>
    <row r="86" spans="1:24" ht="17.100000000000001" customHeight="1" x14ac:dyDescent="0.35">
      <c r="A86" s="15"/>
      <c r="B86" s="114"/>
      <c r="C86" s="21"/>
      <c r="D86" s="21"/>
      <c r="E86" s="21"/>
      <c r="F86" s="21"/>
      <c r="G86" s="21"/>
      <c r="H86" s="21"/>
      <c r="I86" s="21"/>
      <c r="J86" s="21"/>
      <c r="K86" s="21"/>
      <c r="L86" s="9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7"/>
    </row>
    <row r="87" spans="1:24" ht="17.100000000000001" customHeight="1" x14ac:dyDescent="0.35">
      <c r="A87" s="15"/>
      <c r="B87" s="114"/>
      <c r="C87" s="21"/>
      <c r="D87" s="21"/>
      <c r="E87" s="21"/>
      <c r="F87" s="21"/>
      <c r="G87" s="21"/>
      <c r="H87" s="21"/>
      <c r="I87" s="21"/>
      <c r="J87" s="21"/>
      <c r="K87" s="21"/>
      <c r="L87" s="9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7"/>
    </row>
    <row r="88" spans="1:24" ht="17.100000000000001" customHeight="1" x14ac:dyDescent="0.35">
      <c r="A88" s="15"/>
      <c r="B88" s="114"/>
      <c r="C88" s="21"/>
      <c r="D88" s="21"/>
      <c r="E88" s="21"/>
      <c r="F88" s="21"/>
      <c r="G88" s="21"/>
      <c r="H88" s="21"/>
      <c r="I88" s="21"/>
      <c r="J88" s="21"/>
      <c r="K88" s="21"/>
      <c r="L88" s="9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7"/>
    </row>
    <row r="89" spans="1:24" ht="17.100000000000001" customHeight="1" x14ac:dyDescent="0.35">
      <c r="A89" s="15"/>
      <c r="B89" s="114"/>
      <c r="C89" s="21"/>
      <c r="D89" s="21"/>
      <c r="E89" s="21"/>
      <c r="F89" s="21"/>
      <c r="G89" s="21"/>
      <c r="H89" s="21"/>
      <c r="I89" s="21"/>
      <c r="J89" s="21"/>
      <c r="K89" s="21"/>
      <c r="L89" s="9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7"/>
    </row>
    <row r="90" spans="1:24" ht="17.100000000000001" customHeight="1" x14ac:dyDescent="0.35">
      <c r="A90" s="15"/>
      <c r="B90" s="114"/>
      <c r="C90" s="21"/>
      <c r="D90" s="21"/>
      <c r="E90" s="21"/>
      <c r="F90" s="21"/>
      <c r="G90" s="21"/>
      <c r="H90" s="21"/>
      <c r="I90" s="21"/>
      <c r="J90" s="21"/>
      <c r="K90" s="21"/>
      <c r="L90" s="9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7"/>
    </row>
    <row r="91" spans="1:24" ht="17.100000000000001" customHeight="1" x14ac:dyDescent="0.35">
      <c r="A91" s="15"/>
      <c r="B91" s="114"/>
      <c r="C91" s="21"/>
      <c r="D91" s="21"/>
      <c r="E91" s="21"/>
      <c r="F91" s="21"/>
      <c r="G91" s="21"/>
      <c r="H91" s="21"/>
      <c r="I91" s="21"/>
      <c r="J91" s="21"/>
      <c r="K91" s="21"/>
      <c r="L91" s="9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7"/>
    </row>
    <row r="92" spans="1:24" ht="17.100000000000001" customHeight="1" x14ac:dyDescent="0.35">
      <c r="A92" s="15"/>
      <c r="B92" s="114"/>
      <c r="C92" s="21"/>
      <c r="D92" s="21"/>
      <c r="E92" s="21"/>
      <c r="F92" s="21"/>
      <c r="G92" s="21"/>
      <c r="H92" s="21"/>
      <c r="I92" s="21"/>
      <c r="J92" s="21"/>
      <c r="K92" s="21"/>
      <c r="L92" s="9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7"/>
    </row>
    <row r="93" spans="1:24" ht="17.100000000000001" customHeight="1" x14ac:dyDescent="0.35">
      <c r="A93" s="15"/>
      <c r="B93" s="114"/>
      <c r="C93" s="21"/>
      <c r="D93" s="21"/>
      <c r="E93" s="21"/>
      <c r="F93" s="21"/>
      <c r="G93" s="21"/>
      <c r="H93" s="21"/>
      <c r="I93" s="21"/>
      <c r="J93" s="21"/>
      <c r="K93" s="21"/>
      <c r="L93" s="9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7"/>
    </row>
    <row r="94" spans="1:24" ht="17.100000000000001" customHeight="1" x14ac:dyDescent="0.35">
      <c r="A94" s="15"/>
      <c r="B94" s="114"/>
      <c r="C94" s="21"/>
      <c r="D94" s="21"/>
      <c r="E94" s="21"/>
      <c r="F94" s="21"/>
      <c r="G94" s="21"/>
      <c r="H94" s="21"/>
      <c r="I94" s="21"/>
      <c r="J94" s="21"/>
      <c r="K94" s="21"/>
      <c r="L94" s="9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7"/>
    </row>
    <row r="95" spans="1:24" ht="17.100000000000001" customHeight="1" x14ac:dyDescent="0.35">
      <c r="A95" s="15"/>
      <c r="B95" s="114"/>
      <c r="C95" s="21"/>
      <c r="D95" s="21"/>
      <c r="E95" s="21"/>
      <c r="F95" s="21"/>
      <c r="G95" s="21"/>
      <c r="H95" s="21"/>
      <c r="I95" s="21"/>
      <c r="J95" s="21"/>
      <c r="K95" s="21"/>
      <c r="L95" s="9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7"/>
    </row>
    <row r="96" spans="1:24" ht="17.100000000000001" customHeight="1" x14ac:dyDescent="0.35">
      <c r="A96" s="15"/>
      <c r="B96" s="114"/>
      <c r="C96" s="21"/>
      <c r="D96" s="21"/>
      <c r="E96" s="21"/>
      <c r="F96" s="21"/>
      <c r="G96" s="21"/>
      <c r="H96" s="21"/>
      <c r="I96" s="21"/>
      <c r="J96" s="21"/>
      <c r="K96" s="21"/>
      <c r="L96" s="9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7"/>
    </row>
    <row r="97" spans="1:24" ht="17.100000000000001" customHeight="1" x14ac:dyDescent="0.35">
      <c r="A97" s="15"/>
      <c r="B97" s="114"/>
      <c r="C97" s="21"/>
      <c r="D97" s="21"/>
      <c r="E97" s="21"/>
      <c r="F97" s="21"/>
      <c r="G97" s="21"/>
      <c r="H97" s="21"/>
      <c r="I97" s="21"/>
      <c r="J97" s="21"/>
      <c r="K97" s="21"/>
      <c r="L97" s="9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7"/>
    </row>
    <row r="98" spans="1:24" ht="17.100000000000001" customHeight="1" x14ac:dyDescent="0.35">
      <c r="A98" s="15"/>
      <c r="B98" s="114"/>
      <c r="C98" s="21"/>
      <c r="D98" s="21"/>
      <c r="E98" s="21"/>
      <c r="F98" s="21"/>
      <c r="G98" s="21"/>
      <c r="H98" s="21"/>
      <c r="I98" s="21"/>
      <c r="J98" s="21"/>
      <c r="K98" s="21"/>
      <c r="L98" s="9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7"/>
    </row>
    <row r="99" spans="1:24" ht="17.100000000000001" customHeight="1" x14ac:dyDescent="0.35">
      <c r="A99" s="15"/>
      <c r="B99" s="114"/>
      <c r="C99" s="21"/>
      <c r="D99" s="21"/>
      <c r="E99" s="21"/>
      <c r="F99" s="21"/>
      <c r="G99" s="21"/>
      <c r="H99" s="21"/>
      <c r="I99" s="21"/>
      <c r="J99" s="21"/>
      <c r="K99" s="21"/>
      <c r="L99" s="9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7"/>
    </row>
    <row r="100" spans="1:24" ht="17.100000000000001" customHeight="1" x14ac:dyDescent="0.35">
      <c r="A100" s="15"/>
      <c r="B100" s="114"/>
      <c r="C100" s="21"/>
      <c r="D100" s="21"/>
      <c r="E100" s="21"/>
      <c r="F100" s="21"/>
      <c r="G100" s="21"/>
      <c r="H100" s="21"/>
      <c r="I100" s="21"/>
      <c r="J100" s="21"/>
      <c r="K100" s="21"/>
      <c r="L100" s="9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7"/>
    </row>
    <row r="101" spans="1:24" ht="17.100000000000001" customHeight="1" x14ac:dyDescent="0.35">
      <c r="A101" s="15"/>
      <c r="B101" s="114"/>
      <c r="C101" s="21"/>
      <c r="D101" s="21"/>
      <c r="E101" s="21"/>
      <c r="F101" s="21"/>
      <c r="G101" s="21"/>
      <c r="H101" s="21"/>
      <c r="I101" s="21"/>
      <c r="J101" s="21"/>
      <c r="K101" s="21"/>
      <c r="L101" s="9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7"/>
    </row>
    <row r="102" spans="1:24" ht="17.100000000000001" customHeight="1" x14ac:dyDescent="0.35">
      <c r="A102" s="15"/>
      <c r="B102" s="114"/>
      <c r="C102" s="21"/>
      <c r="D102" s="21"/>
      <c r="E102" s="21"/>
      <c r="F102" s="21"/>
      <c r="G102" s="21"/>
      <c r="H102" s="21"/>
      <c r="I102" s="21"/>
      <c r="J102" s="21"/>
      <c r="K102" s="21"/>
      <c r="L102" s="9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7"/>
    </row>
    <row r="103" spans="1:24" ht="17.100000000000001" customHeight="1" x14ac:dyDescent="0.35">
      <c r="A103" s="15"/>
      <c r="B103" s="114"/>
      <c r="C103" s="21"/>
      <c r="D103" s="21"/>
      <c r="E103" s="21"/>
      <c r="F103" s="21"/>
      <c r="G103" s="21"/>
      <c r="H103" s="21"/>
      <c r="I103" s="21"/>
      <c r="J103" s="21"/>
      <c r="K103" s="21"/>
      <c r="L103" s="9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7"/>
    </row>
    <row r="104" spans="1:24" ht="17.100000000000001" customHeight="1" x14ac:dyDescent="0.35">
      <c r="A104" s="15"/>
      <c r="B104" s="114"/>
      <c r="C104" s="21"/>
      <c r="D104" s="21"/>
      <c r="E104" s="21"/>
      <c r="F104" s="21"/>
      <c r="G104" s="21"/>
      <c r="H104" s="21"/>
      <c r="I104" s="21"/>
      <c r="J104" s="21"/>
      <c r="K104" s="21"/>
      <c r="L104" s="9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7"/>
    </row>
    <row r="105" spans="1:24" ht="17.100000000000001" customHeight="1" x14ac:dyDescent="0.35">
      <c r="A105" s="15"/>
      <c r="B105" s="114"/>
      <c r="C105" s="21"/>
      <c r="D105" s="21"/>
      <c r="E105" s="21"/>
      <c r="F105" s="21"/>
      <c r="G105" s="21"/>
      <c r="H105" s="21"/>
      <c r="I105" s="21"/>
      <c r="J105" s="21"/>
      <c r="K105" s="21"/>
      <c r="L105" s="9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7"/>
    </row>
    <row r="106" spans="1:24" ht="17.100000000000001" customHeight="1" x14ac:dyDescent="0.35">
      <c r="A106" s="15"/>
      <c r="B106" s="114"/>
      <c r="C106" s="21"/>
      <c r="D106" s="21"/>
      <c r="E106" s="21"/>
      <c r="F106" s="21"/>
      <c r="G106" s="21"/>
      <c r="H106" s="21"/>
      <c r="I106" s="21"/>
      <c r="J106" s="21"/>
      <c r="K106" s="21"/>
      <c r="L106" s="9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7"/>
    </row>
    <row r="107" spans="1:24" ht="17.100000000000001" customHeight="1" x14ac:dyDescent="0.35">
      <c r="A107" s="15"/>
      <c r="B107" s="114"/>
      <c r="C107" s="21"/>
      <c r="D107" s="21"/>
      <c r="E107" s="21"/>
      <c r="F107" s="21"/>
      <c r="G107" s="21"/>
      <c r="H107" s="21"/>
      <c r="I107" s="21"/>
      <c r="J107" s="21"/>
      <c r="K107" s="21"/>
      <c r="L107" s="9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7"/>
    </row>
    <row r="108" spans="1:24" ht="17.100000000000001" customHeight="1" x14ac:dyDescent="0.35">
      <c r="A108" s="15"/>
      <c r="B108" s="114"/>
      <c r="C108" s="21"/>
      <c r="D108" s="21"/>
      <c r="E108" s="21"/>
      <c r="F108" s="21"/>
      <c r="G108" s="21"/>
      <c r="H108" s="21"/>
      <c r="I108" s="21"/>
      <c r="J108" s="21"/>
      <c r="K108" s="21"/>
      <c r="L108" s="9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7"/>
    </row>
    <row r="109" spans="1:24" ht="17.100000000000001" customHeight="1" x14ac:dyDescent="0.35">
      <c r="A109" s="15"/>
      <c r="B109" s="114"/>
      <c r="C109" s="21"/>
      <c r="D109" s="21"/>
      <c r="E109" s="21"/>
      <c r="F109" s="21"/>
      <c r="G109" s="21"/>
      <c r="H109" s="21"/>
      <c r="I109" s="21"/>
      <c r="J109" s="21"/>
      <c r="K109" s="21"/>
      <c r="L109" s="9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7"/>
    </row>
    <row r="110" spans="1:24" ht="17.100000000000001" customHeight="1" x14ac:dyDescent="0.35">
      <c r="A110" s="15"/>
      <c r="B110" s="114"/>
      <c r="C110" s="21"/>
      <c r="D110" s="21"/>
      <c r="E110" s="21"/>
      <c r="F110" s="21"/>
      <c r="G110" s="21"/>
      <c r="H110" s="21"/>
      <c r="I110" s="21"/>
      <c r="J110" s="21"/>
      <c r="K110" s="21"/>
      <c r="L110" s="9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7"/>
    </row>
    <row r="111" spans="1:24" ht="17.100000000000001" customHeight="1" x14ac:dyDescent="0.35">
      <c r="A111" s="15"/>
      <c r="B111" s="114"/>
      <c r="C111" s="21"/>
      <c r="D111" s="21"/>
      <c r="E111" s="21"/>
      <c r="F111" s="21"/>
      <c r="G111" s="21"/>
      <c r="H111" s="21"/>
      <c r="I111" s="21"/>
      <c r="J111" s="21"/>
      <c r="K111" s="21"/>
      <c r="L111" s="9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7"/>
    </row>
    <row r="112" spans="1:24" ht="17.100000000000001" customHeight="1" x14ac:dyDescent="0.35">
      <c r="A112" s="15"/>
      <c r="B112" s="114"/>
      <c r="C112" s="21"/>
      <c r="D112" s="21"/>
      <c r="E112" s="21"/>
      <c r="F112" s="21"/>
      <c r="G112" s="21"/>
      <c r="H112" s="21"/>
      <c r="I112" s="21"/>
      <c r="J112" s="21"/>
      <c r="K112" s="21"/>
      <c r="L112" s="9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7"/>
    </row>
    <row r="113" spans="1:24" ht="17.100000000000001" customHeight="1" x14ac:dyDescent="0.35">
      <c r="A113" s="15"/>
      <c r="B113" s="114"/>
      <c r="C113" s="21"/>
      <c r="D113" s="21"/>
      <c r="E113" s="21"/>
      <c r="F113" s="21"/>
      <c r="G113" s="21"/>
      <c r="H113" s="21"/>
      <c r="I113" s="21"/>
      <c r="J113" s="21"/>
      <c r="K113" s="21"/>
      <c r="L113" s="9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7"/>
    </row>
    <row r="114" spans="1:24" ht="17.100000000000001" customHeight="1" x14ac:dyDescent="0.35">
      <c r="A114" s="15"/>
      <c r="B114" s="114"/>
      <c r="C114" s="21"/>
      <c r="D114" s="21"/>
      <c r="E114" s="21"/>
      <c r="F114" s="21"/>
      <c r="G114" s="21"/>
      <c r="H114" s="21"/>
      <c r="I114" s="21"/>
      <c r="J114" s="21"/>
      <c r="K114" s="21"/>
      <c r="L114" s="9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7"/>
    </row>
    <row r="115" spans="1:24" ht="17.100000000000001" customHeight="1" x14ac:dyDescent="0.35">
      <c r="A115" s="15"/>
      <c r="B115" s="114"/>
      <c r="C115" s="21"/>
      <c r="D115" s="21"/>
      <c r="E115" s="21"/>
      <c r="F115" s="21"/>
      <c r="G115" s="21"/>
      <c r="H115" s="21"/>
      <c r="I115" s="21"/>
      <c r="J115" s="21"/>
      <c r="K115" s="21"/>
      <c r="L115" s="9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7"/>
    </row>
    <row r="116" spans="1:24" ht="17.100000000000001" customHeight="1" x14ac:dyDescent="0.35">
      <c r="A116" s="15"/>
      <c r="B116" s="114"/>
      <c r="C116" s="21"/>
      <c r="D116" s="21"/>
      <c r="E116" s="21"/>
      <c r="F116" s="21"/>
      <c r="G116" s="21"/>
      <c r="H116" s="21"/>
      <c r="I116" s="21"/>
      <c r="J116" s="21"/>
      <c r="K116" s="21"/>
      <c r="L116" s="9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7"/>
    </row>
    <row r="117" spans="1:24" ht="17.100000000000001" customHeight="1" x14ac:dyDescent="0.35">
      <c r="A117" s="15"/>
      <c r="B117" s="114"/>
      <c r="C117" s="21"/>
      <c r="D117" s="21"/>
      <c r="E117" s="21"/>
      <c r="F117" s="21"/>
      <c r="G117" s="21"/>
      <c r="H117" s="21"/>
      <c r="I117" s="21"/>
      <c r="J117" s="21"/>
      <c r="K117" s="21"/>
      <c r="L117" s="9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7"/>
    </row>
    <row r="118" spans="1:24" ht="17.100000000000001" customHeight="1" x14ac:dyDescent="0.35">
      <c r="A118" s="15"/>
      <c r="B118" s="114"/>
      <c r="C118" s="21"/>
      <c r="D118" s="21"/>
      <c r="E118" s="21"/>
      <c r="F118" s="21"/>
      <c r="G118" s="21"/>
      <c r="H118" s="21"/>
      <c r="I118" s="21"/>
      <c r="J118" s="21"/>
      <c r="K118" s="21"/>
      <c r="L118" s="9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7"/>
    </row>
    <row r="119" spans="1:24" ht="17.100000000000001" customHeight="1" x14ac:dyDescent="0.35">
      <c r="A119" s="15"/>
      <c r="B119" s="114"/>
      <c r="C119" s="21"/>
      <c r="D119" s="21"/>
      <c r="E119" s="21"/>
      <c r="F119" s="21"/>
      <c r="G119" s="21"/>
      <c r="H119" s="21"/>
      <c r="I119" s="21"/>
      <c r="J119" s="21"/>
      <c r="K119" s="21"/>
      <c r="L119" s="9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7"/>
    </row>
    <row r="120" spans="1:24" ht="17.100000000000001" customHeight="1" x14ac:dyDescent="0.35">
      <c r="A120" s="15"/>
      <c r="B120" s="114"/>
      <c r="C120" s="21"/>
      <c r="D120" s="21"/>
      <c r="E120" s="21"/>
      <c r="F120" s="21"/>
      <c r="G120" s="21"/>
      <c r="H120" s="21"/>
      <c r="I120" s="21"/>
      <c r="J120" s="21"/>
      <c r="K120" s="21"/>
      <c r="L120" s="9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7"/>
    </row>
    <row r="121" spans="1:24" ht="17.100000000000001" customHeight="1" x14ac:dyDescent="0.35">
      <c r="A121" s="15"/>
      <c r="B121" s="114"/>
      <c r="C121" s="21"/>
      <c r="D121" s="21"/>
      <c r="E121" s="21"/>
      <c r="F121" s="21"/>
      <c r="G121" s="21"/>
      <c r="H121" s="21"/>
      <c r="I121" s="21"/>
      <c r="J121" s="21"/>
      <c r="K121" s="21"/>
      <c r="L121" s="9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7"/>
    </row>
    <row r="122" spans="1:24" ht="17.100000000000001" customHeight="1" x14ac:dyDescent="0.35">
      <c r="A122" s="15"/>
      <c r="B122" s="114"/>
      <c r="C122" s="21"/>
      <c r="D122" s="21"/>
      <c r="E122" s="21"/>
      <c r="F122" s="21"/>
      <c r="G122" s="21"/>
      <c r="H122" s="21"/>
      <c r="I122" s="21"/>
      <c r="J122" s="21"/>
      <c r="K122" s="21"/>
      <c r="L122" s="9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7"/>
    </row>
    <row r="123" spans="1:24" ht="17.100000000000001" customHeight="1" x14ac:dyDescent="0.35">
      <c r="A123" s="15"/>
      <c r="B123" s="114"/>
      <c r="C123" s="21"/>
      <c r="D123" s="21"/>
      <c r="E123" s="21"/>
      <c r="F123" s="21"/>
      <c r="G123" s="21"/>
      <c r="H123" s="21"/>
      <c r="I123" s="21"/>
      <c r="J123" s="21"/>
      <c r="K123" s="21"/>
      <c r="L123" s="9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7"/>
    </row>
    <row r="124" spans="1:24" ht="17.100000000000001" customHeight="1" x14ac:dyDescent="0.35">
      <c r="A124" s="15"/>
      <c r="B124" s="114"/>
      <c r="C124" s="21"/>
      <c r="D124" s="21"/>
      <c r="E124" s="21"/>
      <c r="F124" s="21"/>
      <c r="G124" s="21"/>
      <c r="H124" s="21"/>
      <c r="I124" s="21"/>
      <c r="J124" s="21"/>
      <c r="K124" s="21"/>
      <c r="L124" s="9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7"/>
    </row>
    <row r="125" spans="1:24" ht="17.100000000000001" customHeight="1" x14ac:dyDescent="0.35">
      <c r="A125" s="15"/>
      <c r="B125" s="114"/>
      <c r="C125" s="21"/>
      <c r="D125" s="21"/>
      <c r="E125" s="21"/>
      <c r="F125" s="21"/>
      <c r="G125" s="21"/>
      <c r="H125" s="21"/>
      <c r="I125" s="21"/>
      <c r="J125" s="21"/>
      <c r="K125" s="21"/>
      <c r="L125" s="9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7"/>
    </row>
    <row r="126" spans="1:24" ht="17.100000000000001" customHeight="1" x14ac:dyDescent="0.35">
      <c r="A126" s="15"/>
      <c r="B126" s="114"/>
      <c r="C126" s="21"/>
      <c r="D126" s="21"/>
      <c r="E126" s="21"/>
      <c r="F126" s="21"/>
      <c r="G126" s="21"/>
      <c r="H126" s="21"/>
      <c r="I126" s="21"/>
      <c r="J126" s="21"/>
      <c r="K126" s="21"/>
      <c r="L126" s="9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7"/>
    </row>
    <row r="127" spans="1:24" ht="17.100000000000001" customHeight="1" x14ac:dyDescent="0.35">
      <c r="A127" s="15"/>
      <c r="B127" s="114"/>
      <c r="C127" s="21"/>
      <c r="D127" s="21"/>
      <c r="E127" s="21"/>
      <c r="F127" s="21"/>
      <c r="G127" s="21"/>
      <c r="H127" s="21"/>
      <c r="I127" s="21"/>
      <c r="J127" s="21"/>
      <c r="K127" s="21"/>
      <c r="L127" s="9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7"/>
    </row>
    <row r="128" spans="1:24" ht="17.100000000000001" customHeight="1" x14ac:dyDescent="0.35">
      <c r="A128" s="15"/>
      <c r="B128" s="114"/>
      <c r="C128" s="21"/>
      <c r="D128" s="21"/>
      <c r="E128" s="21"/>
      <c r="F128" s="21"/>
      <c r="G128" s="21"/>
      <c r="H128" s="21"/>
      <c r="I128" s="21"/>
      <c r="J128" s="21"/>
      <c r="K128" s="21"/>
      <c r="L128" s="9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7"/>
    </row>
    <row r="129" spans="1:24" ht="17.100000000000001" customHeight="1" x14ac:dyDescent="0.35">
      <c r="A129" s="15"/>
      <c r="B129" s="114"/>
      <c r="C129" s="21"/>
      <c r="D129" s="21"/>
      <c r="E129" s="21"/>
      <c r="F129" s="21"/>
      <c r="G129" s="21"/>
      <c r="H129" s="21"/>
      <c r="I129" s="21"/>
      <c r="J129" s="21"/>
      <c r="K129" s="21"/>
      <c r="L129" s="9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7"/>
    </row>
    <row r="130" spans="1:24" ht="17.100000000000001" customHeight="1" x14ac:dyDescent="0.35">
      <c r="A130" s="15"/>
      <c r="B130" s="114"/>
      <c r="C130" s="21"/>
      <c r="D130" s="21"/>
      <c r="E130" s="21"/>
      <c r="F130" s="21"/>
      <c r="G130" s="21"/>
      <c r="H130" s="21"/>
      <c r="I130" s="21"/>
      <c r="J130" s="21"/>
      <c r="K130" s="21"/>
      <c r="L130" s="9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7"/>
    </row>
    <row r="131" spans="1:24" ht="17.100000000000001" customHeight="1" x14ac:dyDescent="0.35">
      <c r="A131" s="15"/>
      <c r="B131" s="114"/>
      <c r="C131" s="21"/>
      <c r="D131" s="21"/>
      <c r="E131" s="21"/>
      <c r="F131" s="21"/>
      <c r="G131" s="21"/>
      <c r="H131" s="21"/>
      <c r="I131" s="21"/>
      <c r="J131" s="21"/>
      <c r="K131" s="21"/>
      <c r="L131" s="9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7"/>
    </row>
    <row r="132" spans="1:24" ht="17.100000000000001" customHeight="1" x14ac:dyDescent="0.35">
      <c r="A132" s="15"/>
      <c r="B132" s="114"/>
      <c r="C132" s="21"/>
      <c r="D132" s="21"/>
      <c r="E132" s="21"/>
      <c r="F132" s="21"/>
      <c r="G132" s="21"/>
      <c r="H132" s="21"/>
      <c r="I132" s="21"/>
      <c r="J132" s="21"/>
      <c r="K132" s="21"/>
      <c r="L132" s="9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7"/>
    </row>
    <row r="133" spans="1:24" ht="17.100000000000001" customHeight="1" x14ac:dyDescent="0.35">
      <c r="A133" s="15"/>
      <c r="B133" s="114"/>
      <c r="C133" s="21"/>
      <c r="D133" s="21"/>
      <c r="E133" s="21"/>
      <c r="F133" s="21"/>
      <c r="G133" s="21"/>
      <c r="H133" s="21"/>
      <c r="I133" s="21"/>
      <c r="J133" s="21"/>
      <c r="K133" s="21"/>
      <c r="L133" s="9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7"/>
    </row>
    <row r="134" spans="1:24" ht="17.100000000000001" customHeight="1" x14ac:dyDescent="0.35">
      <c r="A134" s="15"/>
      <c r="B134" s="114"/>
      <c r="C134" s="21"/>
      <c r="D134" s="21"/>
      <c r="E134" s="21"/>
      <c r="F134" s="21"/>
      <c r="G134" s="21"/>
      <c r="H134" s="21"/>
      <c r="I134" s="21"/>
      <c r="J134" s="21"/>
      <c r="K134" s="21"/>
      <c r="L134" s="9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7"/>
    </row>
    <row r="135" spans="1:24" ht="17.100000000000001" customHeight="1" x14ac:dyDescent="0.35">
      <c r="A135" s="15"/>
      <c r="B135" s="114"/>
      <c r="C135" s="21"/>
      <c r="D135" s="21"/>
      <c r="E135" s="21"/>
      <c r="F135" s="21"/>
      <c r="G135" s="21"/>
      <c r="H135" s="21"/>
      <c r="I135" s="21"/>
      <c r="J135" s="21"/>
      <c r="K135" s="21"/>
      <c r="L135" s="9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7"/>
    </row>
    <row r="136" spans="1:24" ht="17.100000000000001" customHeight="1" x14ac:dyDescent="0.35">
      <c r="A136" s="15"/>
      <c r="B136" s="114"/>
      <c r="C136" s="21"/>
      <c r="D136" s="21"/>
      <c r="E136" s="21"/>
      <c r="F136" s="21"/>
      <c r="G136" s="21"/>
      <c r="H136" s="21"/>
      <c r="I136" s="21"/>
      <c r="J136" s="21"/>
      <c r="K136" s="21"/>
      <c r="L136" s="9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7"/>
    </row>
    <row r="137" spans="1:24" ht="17.100000000000001" customHeight="1" x14ac:dyDescent="0.35">
      <c r="A137" s="15"/>
      <c r="B137" s="114"/>
      <c r="C137" s="21"/>
      <c r="D137" s="21"/>
      <c r="E137" s="21"/>
      <c r="F137" s="21"/>
      <c r="G137" s="21"/>
      <c r="H137" s="21"/>
      <c r="I137" s="21"/>
      <c r="J137" s="21"/>
      <c r="K137" s="21"/>
      <c r="L137" s="9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7"/>
    </row>
    <row r="138" spans="1:24" ht="17.100000000000001" customHeight="1" x14ac:dyDescent="0.35">
      <c r="A138" s="15"/>
      <c r="B138" s="114"/>
      <c r="C138" s="21"/>
      <c r="D138" s="21"/>
      <c r="E138" s="21"/>
      <c r="F138" s="21"/>
      <c r="G138" s="21"/>
      <c r="H138" s="21"/>
      <c r="I138" s="21"/>
      <c r="J138" s="21"/>
      <c r="K138" s="21"/>
      <c r="L138" s="9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7"/>
    </row>
    <row r="139" spans="1:24" ht="17.100000000000001" customHeight="1" x14ac:dyDescent="0.35">
      <c r="A139" s="15"/>
      <c r="B139" s="114"/>
      <c r="C139" s="21"/>
      <c r="D139" s="21"/>
      <c r="E139" s="21"/>
      <c r="F139" s="21"/>
      <c r="G139" s="21"/>
      <c r="H139" s="21"/>
      <c r="I139" s="21"/>
      <c r="J139" s="21"/>
      <c r="K139" s="21"/>
      <c r="L139" s="9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7"/>
    </row>
    <row r="140" spans="1:24" ht="17.100000000000001" customHeight="1" x14ac:dyDescent="0.35">
      <c r="A140" s="15"/>
      <c r="B140" s="114"/>
      <c r="C140" s="21"/>
      <c r="D140" s="21"/>
      <c r="E140" s="21"/>
      <c r="F140" s="21"/>
      <c r="G140" s="21"/>
      <c r="H140" s="21"/>
      <c r="I140" s="21"/>
      <c r="J140" s="21"/>
      <c r="K140" s="21"/>
      <c r="L140" s="9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7"/>
    </row>
    <row r="141" spans="1:24" ht="17.100000000000001" customHeight="1" x14ac:dyDescent="0.35">
      <c r="A141" s="15"/>
      <c r="B141" s="114"/>
      <c r="C141" s="21"/>
      <c r="D141" s="21"/>
      <c r="E141" s="21"/>
      <c r="F141" s="21"/>
      <c r="G141" s="21"/>
      <c r="H141" s="21"/>
      <c r="I141" s="21"/>
      <c r="J141" s="21"/>
      <c r="K141" s="21"/>
      <c r="L141" s="9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7"/>
    </row>
    <row r="142" spans="1:24" ht="17.100000000000001" customHeight="1" x14ac:dyDescent="0.35">
      <c r="A142" s="15"/>
      <c r="B142" s="114"/>
      <c r="C142" s="21"/>
      <c r="D142" s="21"/>
      <c r="E142" s="21"/>
      <c r="F142" s="21"/>
      <c r="G142" s="21"/>
      <c r="H142" s="21"/>
      <c r="I142" s="21"/>
      <c r="J142" s="21"/>
      <c r="K142" s="21"/>
      <c r="L142" s="9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7"/>
    </row>
    <row r="143" spans="1:24" ht="17.100000000000001" customHeight="1" x14ac:dyDescent="0.35">
      <c r="A143" s="15"/>
      <c r="B143" s="114"/>
      <c r="C143" s="21"/>
      <c r="D143" s="21"/>
      <c r="E143" s="21"/>
      <c r="F143" s="21"/>
      <c r="G143" s="21"/>
      <c r="H143" s="21"/>
      <c r="I143" s="21"/>
      <c r="J143" s="21"/>
      <c r="K143" s="21"/>
      <c r="L143" s="9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7"/>
    </row>
    <row r="144" spans="1:24" ht="17.100000000000001" customHeight="1" x14ac:dyDescent="0.35">
      <c r="A144" s="15"/>
      <c r="B144" s="114"/>
      <c r="C144" s="21"/>
      <c r="D144" s="21"/>
      <c r="E144" s="21"/>
      <c r="F144" s="21"/>
      <c r="G144" s="21"/>
      <c r="H144" s="21"/>
      <c r="I144" s="21"/>
      <c r="J144" s="21"/>
      <c r="K144" s="21"/>
      <c r="L144" s="9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7"/>
    </row>
    <row r="145" spans="1:24" ht="17.100000000000001" customHeight="1" x14ac:dyDescent="0.35">
      <c r="A145" s="15"/>
      <c r="B145" s="114"/>
      <c r="C145" s="21"/>
      <c r="D145" s="21"/>
      <c r="E145" s="21"/>
      <c r="F145" s="21"/>
      <c r="G145" s="21"/>
      <c r="H145" s="21"/>
      <c r="I145" s="21"/>
      <c r="J145" s="21"/>
      <c r="K145" s="21"/>
      <c r="L145" s="9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7"/>
    </row>
    <row r="146" spans="1:24" ht="17.100000000000001" customHeight="1" x14ac:dyDescent="0.35">
      <c r="A146" s="15"/>
      <c r="B146" s="114"/>
      <c r="C146" s="21"/>
      <c r="D146" s="21"/>
      <c r="E146" s="21"/>
      <c r="F146" s="21"/>
      <c r="G146" s="21"/>
      <c r="H146" s="21"/>
      <c r="I146" s="21"/>
      <c r="J146" s="21"/>
      <c r="K146" s="21"/>
      <c r="L146" s="9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7"/>
    </row>
    <row r="147" spans="1:24" ht="17.100000000000001" customHeight="1" x14ac:dyDescent="0.35">
      <c r="A147" s="15"/>
      <c r="B147" s="114"/>
      <c r="C147" s="21"/>
      <c r="D147" s="21"/>
      <c r="E147" s="21"/>
      <c r="F147" s="21"/>
      <c r="G147" s="21"/>
      <c r="H147" s="21"/>
      <c r="I147" s="21"/>
      <c r="J147" s="21"/>
      <c r="K147" s="21"/>
      <c r="L147" s="9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7"/>
    </row>
    <row r="148" spans="1:24" ht="17.100000000000001" customHeight="1" x14ac:dyDescent="0.35">
      <c r="A148" s="15"/>
      <c r="B148" s="114"/>
      <c r="C148" s="21"/>
      <c r="D148" s="21"/>
      <c r="E148" s="21"/>
      <c r="F148" s="21"/>
      <c r="G148" s="21"/>
      <c r="H148" s="21"/>
      <c r="I148" s="21"/>
      <c r="J148" s="21"/>
      <c r="K148" s="21"/>
      <c r="L148" s="9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7"/>
    </row>
    <row r="149" spans="1:24" ht="17.100000000000001" customHeight="1" x14ac:dyDescent="0.35">
      <c r="A149" s="15"/>
      <c r="B149" s="114"/>
      <c r="C149" s="21"/>
      <c r="D149" s="21"/>
      <c r="E149" s="21"/>
      <c r="F149" s="21"/>
      <c r="G149" s="21"/>
      <c r="H149" s="21"/>
      <c r="I149" s="21"/>
      <c r="J149" s="21"/>
      <c r="K149" s="21"/>
      <c r="L149" s="9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7"/>
    </row>
    <row r="150" spans="1:24" ht="17.100000000000001" customHeight="1" x14ac:dyDescent="0.35">
      <c r="A150" s="15"/>
      <c r="B150" s="114"/>
      <c r="C150" s="21"/>
      <c r="D150" s="21"/>
      <c r="E150" s="21"/>
      <c r="F150" s="21"/>
      <c r="G150" s="21"/>
      <c r="H150" s="21"/>
      <c r="I150" s="21"/>
      <c r="J150" s="21"/>
      <c r="K150" s="21"/>
      <c r="L150" s="9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7"/>
    </row>
    <row r="151" spans="1:24" ht="17.100000000000001" customHeight="1" x14ac:dyDescent="0.35">
      <c r="A151" s="15"/>
      <c r="B151" s="114"/>
      <c r="C151" s="21"/>
      <c r="D151" s="21"/>
      <c r="E151" s="21"/>
      <c r="F151" s="21"/>
      <c r="G151" s="21"/>
      <c r="H151" s="21"/>
      <c r="I151" s="21"/>
      <c r="J151" s="21"/>
      <c r="K151" s="21"/>
      <c r="L151" s="9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7"/>
    </row>
    <row r="152" spans="1:24" ht="17.100000000000001" customHeight="1" x14ac:dyDescent="0.35">
      <c r="A152" s="15"/>
      <c r="B152" s="114"/>
      <c r="C152" s="21"/>
      <c r="D152" s="21"/>
      <c r="E152" s="21"/>
      <c r="F152" s="21"/>
      <c r="G152" s="21"/>
      <c r="H152" s="21"/>
      <c r="I152" s="21"/>
      <c r="J152" s="21"/>
      <c r="K152" s="21"/>
      <c r="L152" s="9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7"/>
    </row>
    <row r="153" spans="1:24" ht="17.100000000000001" customHeight="1" x14ac:dyDescent="0.35">
      <c r="A153" s="15"/>
      <c r="B153" s="114"/>
      <c r="C153" s="21"/>
      <c r="D153" s="21"/>
      <c r="E153" s="21"/>
      <c r="F153" s="21"/>
      <c r="G153" s="21"/>
      <c r="H153" s="21"/>
      <c r="I153" s="21"/>
      <c r="J153" s="21"/>
      <c r="K153" s="21"/>
      <c r="L153" s="9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7"/>
    </row>
    <row r="154" spans="1:24" ht="17.100000000000001" customHeight="1" x14ac:dyDescent="0.35">
      <c r="A154" s="15"/>
      <c r="B154" s="114"/>
      <c r="C154" s="21"/>
      <c r="D154" s="21"/>
      <c r="E154" s="21"/>
      <c r="F154" s="21"/>
      <c r="G154" s="21"/>
      <c r="H154" s="21"/>
      <c r="I154" s="21"/>
      <c r="J154" s="21"/>
      <c r="K154" s="21"/>
      <c r="L154" s="9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7"/>
    </row>
    <row r="155" spans="1:24" ht="17.100000000000001" customHeight="1" x14ac:dyDescent="0.35">
      <c r="A155" s="15"/>
      <c r="B155" s="114"/>
      <c r="C155" s="21"/>
      <c r="D155" s="21"/>
      <c r="E155" s="21"/>
      <c r="F155" s="21"/>
      <c r="G155" s="21"/>
      <c r="H155" s="21"/>
      <c r="I155" s="21"/>
      <c r="J155" s="21"/>
      <c r="K155" s="21"/>
      <c r="L155" s="9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7"/>
    </row>
    <row r="156" spans="1:24" ht="17.100000000000001" customHeight="1" x14ac:dyDescent="0.35">
      <c r="A156" s="15"/>
      <c r="B156" s="114"/>
      <c r="C156" s="21"/>
      <c r="D156" s="21"/>
      <c r="E156" s="21"/>
      <c r="F156" s="21"/>
      <c r="G156" s="21"/>
      <c r="H156" s="21"/>
      <c r="I156" s="21"/>
      <c r="J156" s="21"/>
      <c r="K156" s="21"/>
      <c r="L156" s="9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7"/>
    </row>
    <row r="157" spans="1:24" ht="17.100000000000001" customHeight="1" x14ac:dyDescent="0.35">
      <c r="A157" s="15"/>
      <c r="B157" s="114"/>
      <c r="C157" s="21"/>
      <c r="D157" s="21"/>
      <c r="E157" s="21"/>
      <c r="F157" s="21"/>
      <c r="G157" s="21"/>
      <c r="H157" s="21"/>
      <c r="I157" s="21"/>
      <c r="J157" s="21"/>
      <c r="K157" s="21"/>
      <c r="L157" s="9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7"/>
    </row>
    <row r="158" spans="1:24" ht="17.100000000000001" customHeight="1" x14ac:dyDescent="0.35">
      <c r="A158" s="15"/>
      <c r="B158" s="114"/>
      <c r="C158" s="21"/>
      <c r="D158" s="21"/>
      <c r="E158" s="21"/>
      <c r="F158" s="21"/>
      <c r="G158" s="21"/>
      <c r="H158" s="21"/>
      <c r="I158" s="21"/>
      <c r="J158" s="21"/>
      <c r="K158" s="21"/>
      <c r="L158" s="9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7"/>
    </row>
    <row r="159" spans="1:24" ht="17.100000000000001" customHeight="1" x14ac:dyDescent="0.35">
      <c r="A159" s="15"/>
      <c r="B159" s="114"/>
      <c r="C159" s="21"/>
      <c r="D159" s="21"/>
      <c r="E159" s="21"/>
      <c r="F159" s="21"/>
      <c r="G159" s="21"/>
      <c r="H159" s="21"/>
      <c r="I159" s="21"/>
      <c r="J159" s="21"/>
      <c r="K159" s="21"/>
      <c r="L159" s="9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7"/>
    </row>
    <row r="160" spans="1:24" ht="17.100000000000001" customHeight="1" x14ac:dyDescent="0.35">
      <c r="A160" s="15"/>
      <c r="B160" s="114"/>
      <c r="C160" s="21"/>
      <c r="D160" s="21"/>
      <c r="E160" s="21"/>
      <c r="F160" s="21"/>
      <c r="G160" s="21"/>
      <c r="H160" s="21"/>
      <c r="I160" s="21"/>
      <c r="J160" s="21"/>
      <c r="K160" s="21"/>
      <c r="L160" s="9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7"/>
    </row>
    <row r="161" spans="1:24" ht="17.100000000000001" customHeight="1" x14ac:dyDescent="0.35">
      <c r="A161" s="15"/>
      <c r="B161" s="114"/>
      <c r="C161" s="21"/>
      <c r="D161" s="21"/>
      <c r="E161" s="21"/>
      <c r="F161" s="21"/>
      <c r="G161" s="21"/>
      <c r="H161" s="21"/>
      <c r="I161" s="21"/>
      <c r="J161" s="21"/>
      <c r="K161" s="21"/>
      <c r="L161" s="9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7"/>
    </row>
    <row r="162" spans="1:24" ht="17.100000000000001" customHeight="1" x14ac:dyDescent="0.35">
      <c r="A162" s="15"/>
      <c r="B162" s="114"/>
      <c r="C162" s="21"/>
      <c r="D162" s="21"/>
      <c r="E162" s="21"/>
      <c r="F162" s="21"/>
      <c r="G162" s="21"/>
      <c r="H162" s="21"/>
      <c r="I162" s="21"/>
      <c r="J162" s="21"/>
      <c r="K162" s="21"/>
      <c r="L162" s="9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7"/>
    </row>
    <row r="163" spans="1:24" ht="17.100000000000001" customHeight="1" x14ac:dyDescent="0.35">
      <c r="A163" s="15"/>
      <c r="B163" s="114"/>
      <c r="C163" s="21"/>
      <c r="D163" s="21"/>
      <c r="E163" s="21"/>
      <c r="F163" s="21"/>
      <c r="G163" s="21"/>
      <c r="H163" s="21"/>
      <c r="I163" s="21"/>
      <c r="J163" s="21"/>
      <c r="K163" s="21"/>
      <c r="L163" s="9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7"/>
    </row>
    <row r="164" spans="1:24" ht="17.100000000000001" customHeight="1" x14ac:dyDescent="0.35">
      <c r="A164" s="15"/>
      <c r="B164" s="114"/>
      <c r="C164" s="21"/>
      <c r="D164" s="21"/>
      <c r="E164" s="21"/>
      <c r="F164" s="21"/>
      <c r="G164" s="21"/>
      <c r="H164" s="21"/>
      <c r="I164" s="21"/>
      <c r="J164" s="21"/>
      <c r="K164" s="21"/>
      <c r="L164" s="9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7"/>
    </row>
    <row r="165" spans="1:24" ht="17.100000000000001" customHeight="1" x14ac:dyDescent="0.35">
      <c r="A165" s="15"/>
      <c r="B165" s="114"/>
      <c r="C165" s="21"/>
      <c r="D165" s="21"/>
      <c r="E165" s="21"/>
      <c r="F165" s="21"/>
      <c r="G165" s="21"/>
      <c r="H165" s="21"/>
      <c r="I165" s="21"/>
      <c r="J165" s="21"/>
      <c r="K165" s="21"/>
      <c r="L165" s="9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7"/>
    </row>
    <row r="166" spans="1:24" ht="17.100000000000001" customHeight="1" x14ac:dyDescent="0.35">
      <c r="A166" s="15"/>
      <c r="B166" s="114"/>
      <c r="C166" s="21"/>
      <c r="D166" s="21"/>
      <c r="E166" s="21"/>
      <c r="F166" s="21"/>
      <c r="G166" s="21"/>
      <c r="H166" s="21"/>
      <c r="I166" s="21"/>
      <c r="J166" s="21"/>
      <c r="K166" s="21"/>
      <c r="L166" s="9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7"/>
    </row>
    <row r="167" spans="1:24" ht="17.100000000000001" customHeight="1" x14ac:dyDescent="0.35">
      <c r="A167" s="15"/>
      <c r="B167" s="114"/>
      <c r="C167" s="21"/>
      <c r="D167" s="21"/>
      <c r="E167" s="21"/>
      <c r="F167" s="21"/>
      <c r="G167" s="21"/>
      <c r="H167" s="21"/>
      <c r="I167" s="21"/>
      <c r="J167" s="21"/>
      <c r="K167" s="21"/>
      <c r="L167" s="9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7"/>
    </row>
    <row r="168" spans="1:24" ht="17.100000000000001" customHeight="1" x14ac:dyDescent="0.35">
      <c r="A168" s="15"/>
      <c r="B168" s="114"/>
      <c r="C168" s="21"/>
      <c r="D168" s="21"/>
      <c r="E168" s="21"/>
      <c r="F168" s="21"/>
      <c r="G168" s="21"/>
      <c r="H168" s="21"/>
      <c r="I168" s="21"/>
      <c r="J168" s="21"/>
      <c r="K168" s="21"/>
      <c r="L168" s="9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7"/>
    </row>
    <row r="169" spans="1:24" ht="17.100000000000001" customHeight="1" x14ac:dyDescent="0.35">
      <c r="A169" s="15"/>
      <c r="B169" s="114"/>
      <c r="C169" s="21"/>
      <c r="D169" s="21"/>
      <c r="E169" s="21"/>
      <c r="F169" s="21"/>
      <c r="G169" s="21"/>
      <c r="H169" s="21"/>
      <c r="I169" s="21"/>
      <c r="J169" s="21"/>
      <c r="K169" s="21"/>
      <c r="L169" s="9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7"/>
    </row>
    <row r="170" spans="1:24" ht="17.100000000000001" customHeight="1" x14ac:dyDescent="0.35">
      <c r="A170" s="15"/>
      <c r="B170" s="114"/>
      <c r="C170" s="21"/>
      <c r="D170" s="21"/>
      <c r="E170" s="21"/>
      <c r="F170" s="21"/>
      <c r="G170" s="21"/>
      <c r="H170" s="21"/>
      <c r="I170" s="21"/>
      <c r="J170" s="21"/>
      <c r="K170" s="21"/>
      <c r="L170" s="9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7"/>
    </row>
    <row r="171" spans="1:24" ht="17.100000000000001" customHeight="1" x14ac:dyDescent="0.35">
      <c r="A171" s="15"/>
      <c r="B171" s="114"/>
      <c r="C171" s="21"/>
      <c r="D171" s="21"/>
      <c r="E171" s="21"/>
      <c r="F171" s="21"/>
      <c r="G171" s="21"/>
      <c r="H171" s="21"/>
      <c r="I171" s="21"/>
      <c r="J171" s="21"/>
      <c r="K171" s="21"/>
      <c r="L171" s="9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7"/>
    </row>
    <row r="172" spans="1:24" ht="17.100000000000001" customHeight="1" x14ac:dyDescent="0.35">
      <c r="A172" s="15"/>
      <c r="B172" s="114"/>
      <c r="C172" s="21"/>
      <c r="D172" s="21"/>
      <c r="E172" s="21"/>
      <c r="F172" s="21"/>
      <c r="G172" s="21"/>
      <c r="H172" s="21"/>
      <c r="I172" s="21"/>
      <c r="J172" s="21"/>
      <c r="K172" s="21"/>
      <c r="L172" s="9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7"/>
    </row>
    <row r="173" spans="1:24" ht="17.100000000000001" customHeight="1" x14ac:dyDescent="0.35">
      <c r="A173" s="15"/>
      <c r="B173" s="114"/>
      <c r="C173" s="21"/>
      <c r="D173" s="21"/>
      <c r="E173" s="21"/>
      <c r="F173" s="21"/>
      <c r="G173" s="21"/>
      <c r="H173" s="21"/>
      <c r="I173" s="21"/>
      <c r="J173" s="21"/>
      <c r="K173" s="21"/>
      <c r="L173" s="9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7"/>
    </row>
    <row r="174" spans="1:24" ht="17.100000000000001" customHeight="1" x14ac:dyDescent="0.35">
      <c r="A174" s="15"/>
      <c r="B174" s="114"/>
      <c r="C174" s="21"/>
      <c r="D174" s="21"/>
      <c r="E174" s="21"/>
      <c r="F174" s="21"/>
      <c r="G174" s="21"/>
      <c r="H174" s="21"/>
      <c r="I174" s="21"/>
      <c r="J174" s="21"/>
      <c r="K174" s="21"/>
      <c r="L174" s="9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7"/>
    </row>
    <row r="175" spans="1:24" ht="17.100000000000001" customHeight="1" x14ac:dyDescent="0.35">
      <c r="A175" s="15"/>
      <c r="B175" s="114"/>
      <c r="C175" s="21"/>
      <c r="D175" s="21"/>
      <c r="E175" s="21"/>
      <c r="F175" s="21"/>
      <c r="G175" s="21"/>
      <c r="H175" s="21"/>
      <c r="I175" s="21"/>
      <c r="J175" s="21"/>
      <c r="K175" s="21"/>
      <c r="L175" s="9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7"/>
    </row>
    <row r="176" spans="1:24" ht="17.100000000000001" customHeight="1" x14ac:dyDescent="0.35">
      <c r="A176" s="15"/>
      <c r="B176" s="114"/>
      <c r="C176" s="21"/>
      <c r="D176" s="21"/>
      <c r="E176" s="21"/>
      <c r="F176" s="21"/>
      <c r="G176" s="21"/>
      <c r="H176" s="21"/>
      <c r="I176" s="21"/>
      <c r="J176" s="21"/>
      <c r="K176" s="21"/>
      <c r="L176" s="9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9"/>
    </row>
    <row r="177" spans="1:24" ht="17.100000000000001" customHeight="1" x14ac:dyDescent="0.35">
      <c r="A177" s="15"/>
      <c r="B177" s="114"/>
      <c r="C177" s="21"/>
      <c r="D177" s="21"/>
      <c r="E177" s="21"/>
      <c r="F177" s="21"/>
      <c r="G177" s="21"/>
      <c r="H177" s="21"/>
      <c r="I177" s="21"/>
      <c r="J177" s="21"/>
      <c r="K177" s="21"/>
      <c r="L177" s="9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9"/>
    </row>
    <row r="178" spans="1:24" ht="17.100000000000001" customHeight="1" x14ac:dyDescent="0.35">
      <c r="A178" s="16"/>
      <c r="B178" s="115"/>
      <c r="C178" s="21"/>
      <c r="D178" s="21"/>
      <c r="E178" s="21"/>
      <c r="F178" s="21"/>
      <c r="G178" s="21"/>
      <c r="H178" s="21"/>
      <c r="I178" s="21"/>
      <c r="J178" s="21"/>
      <c r="K178" s="21"/>
      <c r="L178" s="9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9"/>
    </row>
    <row r="179" spans="1:24" ht="17.100000000000001" customHeight="1" x14ac:dyDescent="0.35">
      <c r="A179" s="16"/>
      <c r="B179" s="115"/>
      <c r="C179" s="21"/>
      <c r="D179" s="21"/>
      <c r="E179" s="21"/>
      <c r="F179" s="21"/>
      <c r="G179" s="21"/>
      <c r="H179" s="21"/>
      <c r="I179" s="21"/>
      <c r="J179" s="21"/>
      <c r="K179" s="21"/>
      <c r="L179" s="9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9"/>
    </row>
    <row r="180" spans="1:24" ht="17.100000000000001" customHeight="1" x14ac:dyDescent="0.35">
      <c r="A180" s="16"/>
      <c r="B180" s="115"/>
      <c r="C180" s="21"/>
      <c r="D180" s="21"/>
      <c r="E180" s="21"/>
      <c r="F180" s="21"/>
      <c r="G180" s="21"/>
      <c r="H180" s="21"/>
      <c r="I180" s="21"/>
      <c r="J180" s="21"/>
      <c r="K180" s="21"/>
      <c r="L180" s="9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9"/>
    </row>
    <row r="181" spans="1:24" ht="17.100000000000001" customHeight="1" x14ac:dyDescent="0.35">
      <c r="A181" s="16"/>
      <c r="B181" s="115"/>
      <c r="C181" s="21"/>
      <c r="D181" s="21"/>
      <c r="E181" s="21"/>
      <c r="F181" s="21"/>
      <c r="G181" s="21"/>
      <c r="H181" s="21"/>
      <c r="I181" s="21"/>
      <c r="J181" s="21"/>
      <c r="K181" s="21"/>
      <c r="L181" s="9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9"/>
    </row>
    <row r="182" spans="1:24" ht="17.100000000000001" customHeight="1" x14ac:dyDescent="0.35">
      <c r="A182" s="16"/>
      <c r="B182" s="115"/>
      <c r="C182" s="21"/>
      <c r="D182" s="21"/>
      <c r="E182" s="21"/>
      <c r="F182" s="21"/>
      <c r="G182" s="21"/>
      <c r="H182" s="21"/>
      <c r="I182" s="21"/>
      <c r="J182" s="21"/>
      <c r="K182" s="21"/>
      <c r="L182" s="9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9"/>
    </row>
    <row r="183" spans="1:24" ht="17.100000000000001" customHeight="1" x14ac:dyDescent="0.35">
      <c r="A183" s="16"/>
      <c r="B183" s="115"/>
      <c r="C183" s="21"/>
      <c r="D183" s="21"/>
      <c r="E183" s="21"/>
      <c r="F183" s="21"/>
      <c r="G183" s="21"/>
      <c r="H183" s="21"/>
      <c r="I183" s="21"/>
      <c r="J183" s="21"/>
      <c r="K183" s="21"/>
      <c r="L183" s="9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9"/>
    </row>
    <row r="184" spans="1:24" ht="17.100000000000001" customHeight="1" x14ac:dyDescent="0.35">
      <c r="A184" s="16"/>
      <c r="B184" s="115"/>
      <c r="C184" s="21"/>
      <c r="D184" s="21"/>
      <c r="E184" s="21"/>
      <c r="F184" s="21"/>
      <c r="G184" s="21"/>
      <c r="H184" s="21"/>
      <c r="I184" s="21"/>
      <c r="J184" s="21"/>
      <c r="K184" s="21"/>
      <c r="L184" s="9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9"/>
    </row>
    <row r="185" spans="1:24" ht="17.100000000000001" customHeight="1" x14ac:dyDescent="0.35">
      <c r="A185" s="16"/>
      <c r="B185" s="115"/>
      <c r="C185" s="21"/>
      <c r="D185" s="21"/>
      <c r="E185" s="21"/>
      <c r="F185" s="21"/>
      <c r="G185" s="21"/>
      <c r="H185" s="21"/>
      <c r="I185" s="21"/>
      <c r="J185" s="21"/>
      <c r="K185" s="21"/>
      <c r="L185" s="9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9"/>
    </row>
    <row r="186" spans="1:24" ht="17.100000000000001" customHeight="1" x14ac:dyDescent="0.35">
      <c r="A186" s="16"/>
      <c r="B186" s="115"/>
      <c r="C186" s="21"/>
      <c r="D186" s="21"/>
      <c r="E186" s="21"/>
      <c r="F186" s="21"/>
      <c r="G186" s="21"/>
      <c r="H186" s="21"/>
      <c r="I186" s="21"/>
      <c r="J186" s="21"/>
      <c r="K186" s="21"/>
      <c r="L186" s="9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9"/>
    </row>
    <row r="187" spans="1:24" ht="17.100000000000001" customHeight="1" x14ac:dyDescent="0.35">
      <c r="A187" s="16"/>
      <c r="B187" s="115"/>
      <c r="C187" s="21"/>
      <c r="D187" s="21"/>
      <c r="E187" s="21"/>
      <c r="F187" s="21"/>
      <c r="G187" s="21"/>
      <c r="H187" s="21"/>
      <c r="I187" s="21"/>
      <c r="J187" s="21"/>
      <c r="K187" s="21"/>
      <c r="L187" s="9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9"/>
    </row>
    <row r="188" spans="1:24" ht="17.100000000000001" customHeight="1" x14ac:dyDescent="0.35">
      <c r="A188" s="16"/>
      <c r="B188" s="115"/>
      <c r="C188" s="21"/>
      <c r="D188" s="21"/>
      <c r="E188" s="21"/>
      <c r="F188" s="21"/>
      <c r="G188" s="21"/>
      <c r="H188" s="21"/>
      <c r="I188" s="21"/>
      <c r="J188" s="21"/>
      <c r="K188" s="21"/>
      <c r="L188" s="9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9"/>
    </row>
    <row r="189" spans="1:24" ht="17.100000000000001" customHeight="1" x14ac:dyDescent="0.35">
      <c r="A189" s="16"/>
      <c r="B189" s="115"/>
      <c r="C189" s="21"/>
      <c r="D189" s="21"/>
      <c r="E189" s="21"/>
      <c r="F189" s="21"/>
      <c r="G189" s="21"/>
      <c r="H189" s="21"/>
      <c r="I189" s="21"/>
      <c r="J189" s="21"/>
      <c r="K189" s="21"/>
      <c r="L189" s="9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9"/>
    </row>
    <row r="190" spans="1:24" ht="17.100000000000001" customHeight="1" x14ac:dyDescent="0.35">
      <c r="A190" s="16"/>
      <c r="B190" s="115"/>
      <c r="C190" s="21"/>
      <c r="D190" s="21"/>
      <c r="E190" s="21"/>
      <c r="F190" s="21"/>
      <c r="G190" s="21"/>
      <c r="H190" s="21"/>
      <c r="I190" s="21"/>
      <c r="J190" s="21"/>
      <c r="K190" s="21"/>
      <c r="L190" s="9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9"/>
    </row>
    <row r="191" spans="1:24" ht="17.100000000000001" customHeight="1" x14ac:dyDescent="0.35">
      <c r="A191" s="16"/>
      <c r="B191" s="115"/>
      <c r="C191" s="21"/>
      <c r="D191" s="21"/>
      <c r="E191" s="21"/>
      <c r="F191" s="21"/>
      <c r="G191" s="21"/>
      <c r="H191" s="21"/>
      <c r="I191" s="21"/>
      <c r="J191" s="21"/>
      <c r="K191" s="21"/>
      <c r="L191" s="9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9"/>
    </row>
    <row r="192" spans="1:24" ht="17.100000000000001" customHeight="1" x14ac:dyDescent="0.35">
      <c r="A192" s="16"/>
      <c r="B192" s="115"/>
      <c r="C192" s="21"/>
      <c r="D192" s="21"/>
      <c r="E192" s="21"/>
      <c r="F192" s="21"/>
      <c r="G192" s="21"/>
      <c r="H192" s="21"/>
      <c r="I192" s="21"/>
      <c r="J192" s="21"/>
      <c r="K192" s="21"/>
      <c r="L192" s="9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9"/>
    </row>
    <row r="193" spans="1:24" ht="17.100000000000001" customHeight="1" x14ac:dyDescent="0.35">
      <c r="A193" s="16"/>
      <c r="B193" s="115"/>
      <c r="C193" s="21"/>
      <c r="D193" s="21"/>
      <c r="E193" s="21"/>
      <c r="F193" s="21"/>
      <c r="G193" s="21"/>
      <c r="H193" s="21"/>
      <c r="I193" s="21"/>
      <c r="J193" s="21"/>
      <c r="K193" s="21"/>
      <c r="L193" s="9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9"/>
    </row>
    <row r="194" spans="1:24" ht="17.100000000000001" customHeight="1" x14ac:dyDescent="0.35">
      <c r="A194" s="16"/>
      <c r="B194" s="115"/>
      <c r="C194" s="21"/>
      <c r="D194" s="21"/>
      <c r="E194" s="21"/>
      <c r="F194" s="21"/>
      <c r="G194" s="21"/>
      <c r="H194" s="21"/>
      <c r="I194" s="21"/>
      <c r="J194" s="21"/>
      <c r="K194" s="21"/>
      <c r="L194" s="9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9"/>
    </row>
    <row r="195" spans="1:24" ht="17.100000000000001" customHeight="1" x14ac:dyDescent="0.35">
      <c r="A195" s="16"/>
      <c r="B195" s="115"/>
      <c r="C195" s="21"/>
      <c r="D195" s="21"/>
      <c r="E195" s="21"/>
      <c r="F195" s="21"/>
      <c r="G195" s="21"/>
      <c r="H195" s="21"/>
      <c r="I195" s="21"/>
      <c r="J195" s="21"/>
      <c r="K195" s="21"/>
      <c r="L195" s="9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9"/>
    </row>
    <row r="196" spans="1:24" ht="17.100000000000001" customHeight="1" x14ac:dyDescent="0.35">
      <c r="A196" s="16"/>
      <c r="B196" s="115"/>
      <c r="C196" s="21"/>
      <c r="D196" s="21"/>
      <c r="E196" s="21"/>
      <c r="F196" s="21"/>
      <c r="G196" s="21"/>
      <c r="H196" s="21"/>
      <c r="I196" s="21"/>
      <c r="J196" s="21"/>
      <c r="K196" s="21"/>
      <c r="L196" s="9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9"/>
    </row>
    <row r="197" spans="1:24" ht="17.100000000000001" customHeight="1" x14ac:dyDescent="0.35">
      <c r="A197" s="16"/>
      <c r="B197" s="115"/>
      <c r="C197" s="21"/>
      <c r="D197" s="21"/>
      <c r="E197" s="21"/>
      <c r="F197" s="21"/>
      <c r="G197" s="21"/>
      <c r="H197" s="21"/>
      <c r="I197" s="21"/>
      <c r="J197" s="21"/>
      <c r="K197" s="21"/>
      <c r="L197" s="9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9"/>
    </row>
    <row r="198" spans="1:24" ht="17.100000000000001" customHeight="1" x14ac:dyDescent="0.35">
      <c r="A198" s="16"/>
      <c r="B198" s="115"/>
      <c r="C198" s="21"/>
      <c r="D198" s="21"/>
      <c r="E198" s="21"/>
      <c r="F198" s="21"/>
      <c r="G198" s="21"/>
      <c r="H198" s="21"/>
      <c r="I198" s="21"/>
      <c r="J198" s="21"/>
      <c r="K198" s="21"/>
      <c r="L198" s="9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9"/>
    </row>
    <row r="199" spans="1:24" ht="17.100000000000001" customHeight="1" x14ac:dyDescent="0.35">
      <c r="A199" s="16"/>
      <c r="B199" s="115"/>
      <c r="C199" s="21"/>
      <c r="D199" s="21"/>
      <c r="E199" s="21"/>
      <c r="F199" s="21"/>
      <c r="G199" s="21"/>
      <c r="H199" s="21"/>
      <c r="I199" s="21"/>
      <c r="J199" s="21"/>
      <c r="K199" s="21"/>
      <c r="L199" s="9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9"/>
    </row>
    <row r="200" spans="1:24" ht="17.100000000000001" customHeight="1" x14ac:dyDescent="0.35">
      <c r="A200" s="16"/>
      <c r="B200" s="115"/>
      <c r="C200" s="21"/>
      <c r="D200" s="21"/>
      <c r="E200" s="21"/>
      <c r="F200" s="21"/>
      <c r="G200" s="21"/>
      <c r="H200" s="21"/>
      <c r="I200" s="21"/>
      <c r="J200" s="21"/>
      <c r="K200" s="21"/>
      <c r="L200" s="9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9"/>
    </row>
    <row r="201" spans="1:24" ht="17.100000000000001" customHeight="1" x14ac:dyDescent="0.35">
      <c r="A201" s="16"/>
      <c r="B201" s="115"/>
      <c r="C201" s="21"/>
      <c r="D201" s="21"/>
      <c r="E201" s="21"/>
      <c r="F201" s="21"/>
      <c r="G201" s="21"/>
      <c r="H201" s="21"/>
      <c r="I201" s="21"/>
      <c r="J201" s="21"/>
      <c r="K201" s="21"/>
      <c r="L201" s="9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9"/>
    </row>
    <row r="202" spans="1:24" ht="17.100000000000001" customHeight="1" x14ac:dyDescent="0.35">
      <c r="A202" s="16"/>
      <c r="B202" s="115"/>
      <c r="C202" s="21"/>
      <c r="D202" s="21"/>
      <c r="E202" s="21"/>
      <c r="F202" s="21"/>
      <c r="G202" s="21"/>
      <c r="H202" s="21"/>
      <c r="I202" s="21"/>
      <c r="J202" s="21"/>
      <c r="K202" s="21"/>
      <c r="L202" s="9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9"/>
    </row>
    <row r="203" spans="1:24" ht="17.100000000000001" customHeight="1" x14ac:dyDescent="0.35">
      <c r="A203" s="16"/>
      <c r="B203" s="115"/>
      <c r="C203" s="21"/>
      <c r="D203" s="21"/>
      <c r="E203" s="21"/>
      <c r="F203" s="21"/>
      <c r="G203" s="21"/>
      <c r="H203" s="21"/>
      <c r="I203" s="21"/>
      <c r="J203" s="21"/>
      <c r="K203" s="21"/>
      <c r="L203" s="9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9"/>
    </row>
    <row r="204" spans="1:24" ht="17.100000000000001" customHeight="1" x14ac:dyDescent="0.35">
      <c r="A204" s="16"/>
      <c r="B204" s="115"/>
      <c r="C204" s="21"/>
      <c r="D204" s="21"/>
      <c r="E204" s="21"/>
      <c r="F204" s="21"/>
      <c r="G204" s="21"/>
      <c r="H204" s="21"/>
      <c r="I204" s="21"/>
      <c r="J204" s="21"/>
      <c r="K204" s="21"/>
      <c r="L204" s="9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9"/>
    </row>
    <row r="205" spans="1:24" ht="17.100000000000001" customHeight="1" x14ac:dyDescent="0.35">
      <c r="A205" s="16"/>
      <c r="B205" s="115"/>
      <c r="C205" s="21"/>
      <c r="D205" s="21"/>
      <c r="E205" s="21"/>
      <c r="F205" s="21"/>
      <c r="G205" s="21"/>
      <c r="H205" s="21"/>
      <c r="I205" s="21"/>
      <c r="J205" s="21"/>
      <c r="K205" s="21"/>
      <c r="L205" s="9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9"/>
    </row>
    <row r="206" spans="1:24" ht="17.100000000000001" customHeight="1" x14ac:dyDescent="0.35">
      <c r="A206" s="16"/>
      <c r="B206" s="115"/>
      <c r="C206" s="21"/>
      <c r="D206" s="21"/>
      <c r="E206" s="21"/>
      <c r="F206" s="21"/>
      <c r="G206" s="21"/>
      <c r="H206" s="21"/>
      <c r="I206" s="21"/>
      <c r="J206" s="21"/>
      <c r="K206" s="21"/>
      <c r="L206" s="9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9"/>
    </row>
    <row r="207" spans="1:24" ht="17.100000000000001" customHeight="1" x14ac:dyDescent="0.35">
      <c r="A207" s="16"/>
      <c r="B207" s="115"/>
      <c r="C207" s="21"/>
      <c r="D207" s="21"/>
      <c r="E207" s="21"/>
      <c r="F207" s="21"/>
      <c r="G207" s="21"/>
      <c r="H207" s="21"/>
      <c r="I207" s="21"/>
      <c r="J207" s="21"/>
      <c r="K207" s="21"/>
      <c r="L207" s="9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9"/>
    </row>
    <row r="208" spans="1:24" ht="17.100000000000001" customHeight="1" x14ac:dyDescent="0.35">
      <c r="A208" s="16"/>
      <c r="B208" s="115"/>
      <c r="C208" s="21"/>
      <c r="D208" s="21"/>
      <c r="E208" s="21"/>
      <c r="F208" s="21"/>
      <c r="G208" s="21"/>
      <c r="H208" s="21"/>
      <c r="I208" s="21"/>
      <c r="J208" s="21"/>
      <c r="K208" s="21"/>
      <c r="L208" s="9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9"/>
    </row>
    <row r="209" spans="1:24" ht="17.100000000000001" customHeight="1" x14ac:dyDescent="0.35">
      <c r="A209" s="16"/>
      <c r="B209" s="115"/>
      <c r="C209" s="21"/>
      <c r="D209" s="21"/>
      <c r="E209" s="21"/>
      <c r="F209" s="21"/>
      <c r="G209" s="21"/>
      <c r="H209" s="21"/>
      <c r="I209" s="21"/>
      <c r="J209" s="21"/>
      <c r="K209" s="21"/>
      <c r="L209" s="9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9"/>
    </row>
    <row r="210" spans="1:24" ht="17.100000000000001" customHeight="1" x14ac:dyDescent="0.35">
      <c r="A210" s="16"/>
      <c r="B210" s="115"/>
      <c r="C210" s="21"/>
      <c r="D210" s="21"/>
      <c r="E210" s="21"/>
      <c r="F210" s="21"/>
      <c r="G210" s="21"/>
      <c r="H210" s="21"/>
      <c r="I210" s="21"/>
      <c r="J210" s="21"/>
      <c r="K210" s="21"/>
      <c r="L210" s="9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9"/>
    </row>
    <row r="211" spans="1:24" ht="17.100000000000001" customHeight="1" x14ac:dyDescent="0.35">
      <c r="A211" s="16"/>
      <c r="B211" s="115"/>
      <c r="C211" s="21"/>
      <c r="D211" s="21"/>
      <c r="E211" s="21"/>
      <c r="F211" s="21"/>
      <c r="G211" s="21"/>
      <c r="H211" s="21"/>
      <c r="I211" s="21"/>
      <c r="J211" s="21"/>
      <c r="K211" s="21"/>
      <c r="L211" s="9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9"/>
    </row>
    <row r="212" spans="1:24" ht="17.100000000000001" customHeight="1" x14ac:dyDescent="0.35">
      <c r="A212" s="16"/>
      <c r="B212" s="115"/>
      <c r="C212" s="21"/>
      <c r="D212" s="21"/>
      <c r="E212" s="21"/>
      <c r="F212" s="21"/>
      <c r="G212" s="21"/>
      <c r="H212" s="21"/>
      <c r="I212" s="21"/>
      <c r="J212" s="21"/>
      <c r="K212" s="21"/>
      <c r="L212" s="9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9"/>
    </row>
    <row r="213" spans="1:24" ht="17.100000000000001" customHeight="1" x14ac:dyDescent="0.35">
      <c r="A213" s="16"/>
      <c r="B213" s="115"/>
      <c r="C213" s="21"/>
      <c r="D213" s="21"/>
      <c r="E213" s="21"/>
      <c r="F213" s="21"/>
      <c r="G213" s="21"/>
      <c r="H213" s="21"/>
      <c r="I213" s="21"/>
      <c r="J213" s="21"/>
      <c r="K213" s="21"/>
      <c r="L213" s="9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9"/>
    </row>
    <row r="214" spans="1:24" ht="17.100000000000001" customHeight="1" x14ac:dyDescent="0.35">
      <c r="A214" s="16"/>
      <c r="B214" s="115"/>
      <c r="C214" s="21"/>
      <c r="D214" s="21"/>
      <c r="E214" s="21"/>
      <c r="F214" s="21"/>
      <c r="G214" s="21"/>
      <c r="H214" s="21"/>
      <c r="I214" s="21"/>
      <c r="J214" s="21"/>
      <c r="K214" s="21"/>
      <c r="L214" s="9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9"/>
    </row>
    <row r="215" spans="1:24" ht="17.100000000000001" customHeight="1" x14ac:dyDescent="0.35">
      <c r="A215" s="16"/>
      <c r="B215" s="115"/>
      <c r="C215" s="21"/>
      <c r="D215" s="21"/>
      <c r="E215" s="21"/>
      <c r="F215" s="21"/>
      <c r="G215" s="21"/>
      <c r="H215" s="21"/>
      <c r="I215" s="21"/>
      <c r="J215" s="21"/>
      <c r="K215" s="21"/>
      <c r="L215" s="9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9"/>
    </row>
    <row r="216" spans="1:24" ht="17.100000000000001" customHeight="1" x14ac:dyDescent="0.35">
      <c r="A216" s="16"/>
      <c r="B216" s="115"/>
      <c r="C216" s="21"/>
      <c r="D216" s="21"/>
      <c r="E216" s="21"/>
      <c r="F216" s="21"/>
      <c r="G216" s="21"/>
      <c r="H216" s="21"/>
      <c r="I216" s="21"/>
      <c r="J216" s="21"/>
      <c r="K216" s="21"/>
      <c r="L216" s="9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9"/>
    </row>
    <row r="217" spans="1:24" ht="17.100000000000001" customHeight="1" x14ac:dyDescent="0.35">
      <c r="A217" s="16"/>
      <c r="B217" s="115"/>
      <c r="C217" s="21"/>
      <c r="D217" s="21"/>
      <c r="E217" s="21"/>
      <c r="F217" s="21"/>
      <c r="G217" s="21"/>
      <c r="H217" s="21"/>
      <c r="I217" s="21"/>
      <c r="J217" s="21"/>
      <c r="K217" s="21"/>
      <c r="L217" s="9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9"/>
    </row>
    <row r="218" spans="1:24" ht="17.100000000000001" customHeight="1" x14ac:dyDescent="0.35">
      <c r="A218" s="16"/>
      <c r="B218" s="115"/>
      <c r="C218" s="21"/>
      <c r="D218" s="21"/>
      <c r="E218" s="21"/>
      <c r="F218" s="21"/>
      <c r="G218" s="21"/>
      <c r="H218" s="21"/>
      <c r="I218" s="21"/>
      <c r="J218" s="21"/>
      <c r="K218" s="21"/>
      <c r="L218" s="9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9"/>
    </row>
    <row r="219" spans="1:24" ht="17.100000000000001" customHeight="1" x14ac:dyDescent="0.35">
      <c r="A219" s="16"/>
      <c r="B219" s="115"/>
      <c r="C219" s="21"/>
      <c r="D219" s="21"/>
      <c r="E219" s="21"/>
      <c r="F219" s="21"/>
      <c r="G219" s="21"/>
      <c r="H219" s="21"/>
      <c r="I219" s="21"/>
      <c r="J219" s="21"/>
      <c r="K219" s="21"/>
      <c r="L219" s="9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9"/>
    </row>
    <row r="220" spans="1:24" ht="17.100000000000001" customHeight="1" x14ac:dyDescent="0.35">
      <c r="A220" s="16"/>
      <c r="B220" s="115"/>
      <c r="C220" s="21"/>
      <c r="D220" s="21"/>
      <c r="E220" s="21"/>
      <c r="F220" s="21"/>
      <c r="G220" s="21"/>
      <c r="H220" s="21"/>
      <c r="I220" s="21"/>
      <c r="J220" s="21"/>
      <c r="K220" s="21"/>
      <c r="L220" s="9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9"/>
    </row>
    <row r="221" spans="1:24" ht="17.100000000000001" customHeight="1" x14ac:dyDescent="0.35">
      <c r="A221" s="16"/>
      <c r="B221" s="115"/>
      <c r="C221" s="21"/>
      <c r="D221" s="21"/>
      <c r="E221" s="21"/>
      <c r="F221" s="21"/>
      <c r="G221" s="21"/>
      <c r="H221" s="21"/>
      <c r="I221" s="21"/>
      <c r="J221" s="21"/>
      <c r="K221" s="21"/>
      <c r="L221" s="9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9"/>
    </row>
    <row r="222" spans="1:24" ht="17.100000000000001" customHeight="1" x14ac:dyDescent="0.35">
      <c r="A222" s="16"/>
      <c r="B222" s="115"/>
      <c r="C222" s="21"/>
      <c r="D222" s="21"/>
      <c r="E222" s="21"/>
      <c r="F222" s="21"/>
      <c r="G222" s="21"/>
      <c r="H222" s="21"/>
      <c r="I222" s="21"/>
      <c r="J222" s="21"/>
      <c r="K222" s="21"/>
      <c r="L222" s="9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9"/>
    </row>
    <row r="223" spans="1:24" ht="17.100000000000001" customHeight="1" x14ac:dyDescent="0.35">
      <c r="A223" s="16"/>
      <c r="B223" s="115"/>
      <c r="C223" s="21"/>
      <c r="D223" s="21"/>
      <c r="E223" s="21"/>
      <c r="F223" s="21"/>
      <c r="G223" s="21"/>
      <c r="H223" s="21"/>
      <c r="I223" s="21"/>
      <c r="J223" s="21"/>
      <c r="K223" s="21"/>
      <c r="L223" s="9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9"/>
    </row>
    <row r="224" spans="1:24" ht="17.100000000000001" customHeight="1" x14ac:dyDescent="0.35">
      <c r="A224" s="16"/>
      <c r="B224" s="115"/>
      <c r="C224" s="21"/>
      <c r="D224" s="21"/>
      <c r="E224" s="21"/>
      <c r="F224" s="21"/>
      <c r="G224" s="21"/>
      <c r="H224" s="21"/>
      <c r="I224" s="21"/>
      <c r="J224" s="21"/>
      <c r="K224" s="21"/>
      <c r="L224" s="9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9"/>
    </row>
    <row r="225" spans="1:24" ht="17.100000000000001" customHeight="1" x14ac:dyDescent="0.35">
      <c r="A225" s="16"/>
      <c r="B225" s="115"/>
      <c r="C225" s="21"/>
      <c r="D225" s="21"/>
      <c r="E225" s="21"/>
      <c r="F225" s="21"/>
      <c r="G225" s="21"/>
      <c r="H225" s="21"/>
      <c r="I225" s="21"/>
      <c r="J225" s="21"/>
      <c r="K225" s="21"/>
      <c r="L225" s="9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9"/>
    </row>
    <row r="226" spans="1:24" ht="17.100000000000001" customHeight="1" x14ac:dyDescent="0.35">
      <c r="A226" s="16"/>
      <c r="B226" s="115"/>
      <c r="C226" s="21"/>
      <c r="D226" s="21"/>
      <c r="E226" s="21"/>
      <c r="F226" s="21"/>
      <c r="G226" s="21"/>
      <c r="H226" s="21"/>
      <c r="I226" s="21"/>
      <c r="J226" s="21"/>
      <c r="K226" s="21"/>
      <c r="L226" s="9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9"/>
    </row>
    <row r="227" spans="1:24" ht="17.100000000000001" customHeight="1" x14ac:dyDescent="0.35">
      <c r="A227" s="16"/>
      <c r="B227" s="115"/>
      <c r="C227" s="21"/>
      <c r="D227" s="21"/>
      <c r="E227" s="21"/>
      <c r="F227" s="21"/>
      <c r="G227" s="21"/>
      <c r="H227" s="21"/>
      <c r="I227" s="21"/>
      <c r="J227" s="21"/>
      <c r="K227" s="21"/>
      <c r="L227" s="9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9"/>
    </row>
    <row r="228" spans="1:24" ht="17.100000000000001" customHeight="1" x14ac:dyDescent="0.35">
      <c r="A228" s="16"/>
      <c r="B228" s="115"/>
      <c r="C228" s="21"/>
      <c r="D228" s="21"/>
      <c r="E228" s="21"/>
      <c r="F228" s="21"/>
      <c r="G228" s="21"/>
      <c r="H228" s="21"/>
      <c r="I228" s="21"/>
      <c r="J228" s="21"/>
      <c r="K228" s="21"/>
      <c r="L228" s="9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9"/>
    </row>
    <row r="229" spans="1:24" ht="17.100000000000001" customHeight="1" x14ac:dyDescent="0.35">
      <c r="A229" s="16"/>
      <c r="B229" s="115"/>
      <c r="C229" s="21"/>
      <c r="D229" s="21"/>
      <c r="E229" s="21"/>
      <c r="F229" s="21"/>
      <c r="G229" s="21"/>
      <c r="H229" s="21"/>
      <c r="I229" s="21"/>
      <c r="J229" s="21"/>
      <c r="K229" s="21"/>
      <c r="L229" s="9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9"/>
    </row>
    <row r="230" spans="1:24" ht="17.100000000000001" customHeight="1" x14ac:dyDescent="0.35">
      <c r="A230" s="16"/>
      <c r="B230" s="115"/>
      <c r="C230" s="21"/>
      <c r="D230" s="21"/>
      <c r="E230" s="21"/>
      <c r="F230" s="21"/>
      <c r="G230" s="21"/>
      <c r="H230" s="21"/>
      <c r="I230" s="21"/>
      <c r="J230" s="21"/>
      <c r="K230" s="21"/>
      <c r="L230" s="9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9"/>
    </row>
    <row r="231" spans="1:24" ht="17.100000000000001" customHeight="1" x14ac:dyDescent="0.35">
      <c r="A231" s="16"/>
      <c r="B231" s="115"/>
      <c r="C231" s="21"/>
      <c r="D231" s="21"/>
      <c r="E231" s="21"/>
      <c r="F231" s="21"/>
      <c r="G231" s="21"/>
      <c r="H231" s="21"/>
      <c r="I231" s="21"/>
      <c r="J231" s="21"/>
      <c r="K231" s="21"/>
      <c r="L231" s="9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9"/>
    </row>
    <row r="232" spans="1:24" ht="17.100000000000001" customHeight="1" x14ac:dyDescent="0.35">
      <c r="A232" s="16"/>
      <c r="B232" s="115"/>
      <c r="C232" s="21"/>
      <c r="D232" s="21"/>
      <c r="E232" s="21"/>
      <c r="F232" s="21"/>
      <c r="G232" s="21"/>
      <c r="H232" s="21"/>
      <c r="I232" s="21"/>
      <c r="J232" s="21"/>
      <c r="K232" s="21"/>
      <c r="L232" s="9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9"/>
    </row>
    <row r="233" spans="1:24" ht="17.100000000000001" customHeight="1" x14ac:dyDescent="0.35">
      <c r="A233" s="16"/>
      <c r="B233" s="115"/>
      <c r="C233" s="21"/>
      <c r="D233" s="21"/>
      <c r="E233" s="21"/>
      <c r="F233" s="21"/>
      <c r="G233" s="21"/>
      <c r="H233" s="21"/>
      <c r="I233" s="21"/>
      <c r="J233" s="21"/>
      <c r="K233" s="21"/>
      <c r="L233" s="9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9"/>
    </row>
    <row r="234" spans="1:24" ht="17.100000000000001" customHeight="1" x14ac:dyDescent="0.35">
      <c r="A234" s="16"/>
      <c r="B234" s="115"/>
      <c r="C234" s="21"/>
      <c r="D234" s="21"/>
      <c r="E234" s="21"/>
      <c r="F234" s="21"/>
      <c r="G234" s="21"/>
      <c r="H234" s="21"/>
      <c r="I234" s="21"/>
      <c r="J234" s="21"/>
      <c r="K234" s="21"/>
      <c r="L234" s="9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9"/>
    </row>
    <row r="235" spans="1:24" ht="17.100000000000001" customHeight="1" x14ac:dyDescent="0.35">
      <c r="A235" s="16"/>
      <c r="B235" s="115"/>
      <c r="C235" s="21"/>
      <c r="D235" s="21"/>
      <c r="E235" s="21"/>
      <c r="F235" s="21"/>
      <c r="G235" s="21"/>
      <c r="H235" s="21"/>
      <c r="I235" s="21"/>
      <c r="J235" s="21"/>
      <c r="K235" s="21"/>
      <c r="L235" s="9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9"/>
    </row>
    <row r="236" spans="1:24" ht="17.100000000000001" customHeight="1" x14ac:dyDescent="0.35">
      <c r="A236" s="16"/>
      <c r="B236" s="115"/>
      <c r="C236" s="21"/>
      <c r="D236" s="21"/>
      <c r="E236" s="21"/>
      <c r="F236" s="21"/>
      <c r="G236" s="21"/>
      <c r="H236" s="21"/>
      <c r="I236" s="21"/>
      <c r="J236" s="21"/>
      <c r="K236" s="21"/>
      <c r="L236" s="9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9"/>
    </row>
    <row r="237" spans="1:24" ht="17.100000000000001" customHeight="1" x14ac:dyDescent="0.35">
      <c r="A237" s="16"/>
      <c r="B237" s="115"/>
      <c r="C237" s="21"/>
      <c r="D237" s="21"/>
      <c r="E237" s="21"/>
      <c r="F237" s="21"/>
      <c r="G237" s="21"/>
      <c r="H237" s="21"/>
      <c r="I237" s="21"/>
      <c r="J237" s="21"/>
      <c r="K237" s="21"/>
      <c r="L237" s="9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9"/>
    </row>
    <row r="238" spans="1:24" ht="17.100000000000001" customHeight="1" x14ac:dyDescent="0.35">
      <c r="A238" s="16"/>
      <c r="B238" s="115"/>
      <c r="C238" s="21"/>
      <c r="D238" s="21"/>
      <c r="E238" s="21"/>
      <c r="F238" s="21"/>
      <c r="G238" s="21"/>
      <c r="H238" s="21"/>
      <c r="I238" s="21"/>
      <c r="J238" s="21"/>
      <c r="K238" s="21"/>
      <c r="L238" s="9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9"/>
    </row>
    <row r="239" spans="1:24" ht="17.100000000000001" customHeight="1" x14ac:dyDescent="0.35">
      <c r="A239" s="16"/>
      <c r="B239" s="115"/>
      <c r="C239" s="21"/>
      <c r="D239" s="21"/>
      <c r="E239" s="21"/>
      <c r="F239" s="21"/>
      <c r="G239" s="21"/>
      <c r="H239" s="21"/>
      <c r="I239" s="21"/>
      <c r="J239" s="21"/>
      <c r="K239" s="21"/>
      <c r="L239" s="9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9"/>
    </row>
    <row r="240" spans="1:24" ht="17.100000000000001" customHeight="1" x14ac:dyDescent="0.35">
      <c r="A240" s="16"/>
      <c r="B240" s="115"/>
      <c r="C240" s="21"/>
      <c r="D240" s="21"/>
      <c r="E240" s="21"/>
      <c r="F240" s="21"/>
      <c r="G240" s="21"/>
      <c r="H240" s="21"/>
      <c r="I240" s="21"/>
      <c r="J240" s="21"/>
      <c r="K240" s="21"/>
      <c r="L240" s="9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9"/>
    </row>
    <row r="241" spans="1:24" ht="17.100000000000001" customHeight="1" x14ac:dyDescent="0.35">
      <c r="A241" s="16"/>
      <c r="B241" s="115"/>
      <c r="C241" s="21"/>
      <c r="D241" s="21"/>
      <c r="E241" s="21"/>
      <c r="F241" s="21"/>
      <c r="G241" s="21"/>
      <c r="H241" s="21"/>
      <c r="I241" s="21"/>
      <c r="J241" s="21"/>
      <c r="K241" s="21"/>
      <c r="L241" s="9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9"/>
    </row>
    <row r="242" spans="1:24" ht="17.100000000000001" customHeight="1" x14ac:dyDescent="0.35">
      <c r="A242" s="16"/>
      <c r="B242" s="115"/>
      <c r="C242" s="21"/>
      <c r="D242" s="21"/>
      <c r="E242" s="21"/>
      <c r="F242" s="21"/>
      <c r="G242" s="21"/>
      <c r="H242" s="21"/>
      <c r="I242" s="21"/>
      <c r="J242" s="21"/>
      <c r="K242" s="21"/>
      <c r="L242" s="9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9"/>
    </row>
    <row r="243" spans="1:24" ht="17.100000000000001" customHeight="1" x14ac:dyDescent="0.35">
      <c r="A243" s="16"/>
      <c r="B243" s="115"/>
      <c r="C243" s="21"/>
      <c r="D243" s="21"/>
      <c r="E243" s="21"/>
      <c r="F243" s="21"/>
      <c r="G243" s="21"/>
      <c r="H243" s="21"/>
      <c r="I243" s="21"/>
      <c r="J243" s="21"/>
      <c r="K243" s="21"/>
      <c r="L243" s="9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9"/>
    </row>
    <row r="244" spans="1:24" ht="17.100000000000001" customHeight="1" x14ac:dyDescent="0.35">
      <c r="A244" s="16"/>
      <c r="B244" s="115"/>
      <c r="C244" s="21"/>
      <c r="D244" s="21"/>
      <c r="E244" s="21"/>
      <c r="F244" s="21"/>
      <c r="G244" s="21"/>
      <c r="H244" s="21"/>
      <c r="I244" s="21"/>
      <c r="J244" s="21"/>
      <c r="K244" s="21"/>
      <c r="L244" s="9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9"/>
    </row>
    <row r="245" spans="1:24" ht="17.100000000000001" customHeight="1" x14ac:dyDescent="0.35">
      <c r="A245" s="16"/>
      <c r="B245" s="115"/>
      <c r="C245" s="21"/>
      <c r="D245" s="21"/>
      <c r="E245" s="21"/>
      <c r="F245" s="21"/>
      <c r="G245" s="21"/>
      <c r="H245" s="21"/>
      <c r="I245" s="21"/>
      <c r="J245" s="21"/>
      <c r="K245" s="21"/>
      <c r="L245" s="9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9"/>
    </row>
    <row r="246" spans="1:24" ht="17.100000000000001" customHeight="1" x14ac:dyDescent="0.35">
      <c r="A246" s="16"/>
      <c r="B246" s="115"/>
      <c r="C246" s="21"/>
      <c r="D246" s="21"/>
      <c r="E246" s="21"/>
      <c r="F246" s="21"/>
      <c r="G246" s="21"/>
      <c r="H246" s="21"/>
      <c r="I246" s="21"/>
      <c r="J246" s="21"/>
      <c r="K246" s="21"/>
      <c r="L246" s="9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9"/>
    </row>
    <row r="247" spans="1:24" ht="17.100000000000001" customHeight="1" x14ac:dyDescent="0.35">
      <c r="A247" s="16"/>
      <c r="B247" s="115"/>
      <c r="C247" s="21"/>
      <c r="D247" s="21"/>
      <c r="E247" s="21"/>
      <c r="F247" s="21"/>
      <c r="G247" s="21"/>
      <c r="H247" s="21"/>
      <c r="I247" s="21"/>
      <c r="J247" s="21"/>
      <c r="K247" s="21"/>
      <c r="L247" s="9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9"/>
    </row>
    <row r="248" spans="1:24" ht="17.100000000000001" customHeight="1" x14ac:dyDescent="0.35">
      <c r="A248" s="16"/>
      <c r="B248" s="115"/>
      <c r="C248" s="21"/>
      <c r="D248" s="21"/>
      <c r="E248" s="21"/>
      <c r="F248" s="21"/>
      <c r="G248" s="21"/>
      <c r="H248" s="21"/>
      <c r="I248" s="21"/>
      <c r="J248" s="21"/>
      <c r="K248" s="21"/>
      <c r="L248" s="9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9"/>
    </row>
    <row r="249" spans="1:24" ht="17.100000000000001" customHeight="1" x14ac:dyDescent="0.35">
      <c r="A249" s="16"/>
      <c r="B249" s="115"/>
      <c r="C249" s="21"/>
      <c r="D249" s="21"/>
      <c r="E249" s="21"/>
      <c r="F249" s="21"/>
      <c r="G249" s="21"/>
      <c r="H249" s="21"/>
      <c r="I249" s="21"/>
      <c r="J249" s="21"/>
      <c r="K249" s="21"/>
      <c r="L249" s="9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9"/>
    </row>
    <row r="250" spans="1:24" ht="17.100000000000001" customHeight="1" x14ac:dyDescent="0.35">
      <c r="A250" s="16"/>
      <c r="B250" s="115"/>
      <c r="C250" s="21"/>
      <c r="D250" s="21"/>
      <c r="E250" s="21"/>
      <c r="F250" s="21"/>
      <c r="G250" s="21"/>
      <c r="H250" s="21"/>
      <c r="I250" s="21"/>
      <c r="J250" s="21"/>
      <c r="K250" s="21"/>
      <c r="L250" s="9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9"/>
    </row>
    <row r="251" spans="1:24" ht="17.100000000000001" customHeight="1" x14ac:dyDescent="0.35">
      <c r="A251" s="16"/>
      <c r="B251" s="115"/>
      <c r="C251" s="21"/>
      <c r="D251" s="21"/>
      <c r="E251" s="21"/>
      <c r="F251" s="21"/>
      <c r="G251" s="21"/>
      <c r="H251" s="21"/>
      <c r="I251" s="21"/>
      <c r="J251" s="21"/>
      <c r="K251" s="21"/>
      <c r="L251" s="9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9"/>
    </row>
    <row r="252" spans="1:24" ht="17.100000000000001" customHeight="1" x14ac:dyDescent="0.35">
      <c r="A252" s="16"/>
      <c r="B252" s="115"/>
      <c r="C252" s="21"/>
      <c r="D252" s="21"/>
      <c r="E252" s="21"/>
      <c r="F252" s="21"/>
      <c r="G252" s="21"/>
      <c r="H252" s="21"/>
      <c r="I252" s="21"/>
      <c r="J252" s="21"/>
      <c r="K252" s="21"/>
      <c r="L252" s="9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9"/>
    </row>
    <row r="253" spans="1:24" ht="17.100000000000001" customHeight="1" x14ac:dyDescent="0.35">
      <c r="A253" s="16"/>
      <c r="B253" s="115"/>
      <c r="C253" s="21"/>
      <c r="D253" s="21"/>
      <c r="E253" s="21"/>
      <c r="F253" s="21"/>
      <c r="G253" s="21"/>
      <c r="H253" s="21"/>
      <c r="I253" s="21"/>
      <c r="J253" s="21"/>
      <c r="K253" s="21"/>
      <c r="L253" s="9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9"/>
    </row>
    <row r="254" spans="1:24" ht="17.100000000000001" customHeight="1" x14ac:dyDescent="0.35">
      <c r="A254" s="16"/>
      <c r="B254" s="115"/>
      <c r="C254" s="21"/>
      <c r="D254" s="21"/>
      <c r="E254" s="21"/>
      <c r="F254" s="21"/>
      <c r="G254" s="21"/>
      <c r="H254" s="21"/>
      <c r="I254" s="21"/>
      <c r="J254" s="21"/>
      <c r="K254" s="21"/>
      <c r="L254" s="9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9"/>
    </row>
    <row r="255" spans="1:24" ht="17.100000000000001" customHeight="1" x14ac:dyDescent="0.35">
      <c r="A255" s="16"/>
      <c r="B255" s="115"/>
      <c r="C255" s="21"/>
      <c r="D255" s="21"/>
      <c r="E255" s="21"/>
      <c r="F255" s="21"/>
      <c r="G255" s="21"/>
      <c r="H255" s="21"/>
      <c r="I255" s="21"/>
      <c r="J255" s="21"/>
      <c r="K255" s="21"/>
      <c r="L255" s="9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9"/>
    </row>
    <row r="256" spans="1:24" ht="17.100000000000001" customHeight="1" x14ac:dyDescent="0.35">
      <c r="A256" s="16"/>
      <c r="B256" s="115"/>
      <c r="C256" s="21"/>
      <c r="D256" s="21"/>
      <c r="E256" s="21"/>
      <c r="F256" s="21"/>
      <c r="G256" s="21"/>
      <c r="H256" s="21"/>
      <c r="I256" s="21"/>
      <c r="J256" s="21"/>
      <c r="K256" s="21"/>
      <c r="L256" s="9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9"/>
    </row>
    <row r="257" spans="1:24" ht="17.100000000000001" customHeight="1" x14ac:dyDescent="0.35">
      <c r="A257" s="16"/>
      <c r="B257" s="115"/>
      <c r="C257" s="21"/>
      <c r="D257" s="21"/>
      <c r="E257" s="21"/>
      <c r="F257" s="21"/>
      <c r="G257" s="21"/>
      <c r="H257" s="21"/>
      <c r="I257" s="21"/>
      <c r="J257" s="21"/>
      <c r="K257" s="21"/>
      <c r="L257" s="9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9"/>
    </row>
    <row r="258" spans="1:24" ht="17.100000000000001" customHeight="1" x14ac:dyDescent="0.35">
      <c r="A258" s="16"/>
      <c r="B258" s="115"/>
      <c r="C258" s="21"/>
      <c r="D258" s="21"/>
      <c r="E258" s="21"/>
      <c r="F258" s="21"/>
      <c r="G258" s="21"/>
      <c r="H258" s="21"/>
      <c r="I258" s="21"/>
      <c r="J258" s="21"/>
      <c r="K258" s="21"/>
      <c r="L258" s="9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9"/>
    </row>
    <row r="259" spans="1:24" ht="17.100000000000001" customHeight="1" x14ac:dyDescent="0.35">
      <c r="A259" s="16"/>
      <c r="B259" s="115"/>
      <c r="C259" s="21"/>
      <c r="D259" s="21"/>
      <c r="E259" s="21"/>
      <c r="F259" s="21"/>
      <c r="G259" s="21"/>
      <c r="H259" s="21"/>
      <c r="I259" s="21"/>
      <c r="J259" s="21"/>
      <c r="K259" s="21"/>
      <c r="L259" s="9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9"/>
    </row>
    <row r="260" spans="1:24" ht="17.100000000000001" customHeight="1" x14ac:dyDescent="0.35">
      <c r="A260" s="16"/>
      <c r="B260" s="115"/>
      <c r="C260" s="21"/>
      <c r="D260" s="21"/>
      <c r="E260" s="21"/>
      <c r="F260" s="21"/>
      <c r="G260" s="21"/>
      <c r="H260" s="21"/>
      <c r="I260" s="21"/>
      <c r="J260" s="21"/>
      <c r="K260" s="21"/>
      <c r="L260" s="9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9"/>
    </row>
    <row r="261" spans="1:24" ht="17.100000000000001" customHeight="1" x14ac:dyDescent="0.35">
      <c r="A261" s="16"/>
      <c r="B261" s="115"/>
      <c r="C261" s="21"/>
      <c r="D261" s="21"/>
      <c r="E261" s="21"/>
      <c r="F261" s="21"/>
      <c r="G261" s="21"/>
      <c r="H261" s="21"/>
      <c r="I261" s="21"/>
      <c r="J261" s="21"/>
      <c r="K261" s="21"/>
      <c r="L261" s="9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9"/>
    </row>
    <row r="262" spans="1:24" ht="17.100000000000001" customHeight="1" x14ac:dyDescent="0.35">
      <c r="A262" s="16"/>
      <c r="B262" s="115"/>
      <c r="C262" s="21"/>
      <c r="D262" s="21"/>
      <c r="E262" s="21"/>
      <c r="F262" s="21"/>
      <c r="G262" s="21"/>
      <c r="H262" s="21"/>
      <c r="I262" s="21"/>
      <c r="J262" s="21"/>
      <c r="K262" s="21"/>
      <c r="L262" s="9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9"/>
    </row>
    <row r="263" spans="1:24" ht="17.100000000000001" customHeight="1" x14ac:dyDescent="0.35">
      <c r="A263" s="16"/>
      <c r="B263" s="115"/>
      <c r="C263" s="21"/>
      <c r="D263" s="21"/>
      <c r="E263" s="21"/>
      <c r="F263" s="21"/>
      <c r="G263" s="21"/>
      <c r="H263" s="21"/>
      <c r="I263" s="21"/>
      <c r="J263" s="21"/>
      <c r="K263" s="21"/>
      <c r="L263" s="9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9"/>
    </row>
    <row r="264" spans="1:24" ht="17.100000000000001" customHeight="1" x14ac:dyDescent="0.35">
      <c r="A264" s="16"/>
      <c r="B264" s="115"/>
      <c r="C264" s="21"/>
      <c r="D264" s="21"/>
      <c r="E264" s="21"/>
      <c r="F264" s="21"/>
      <c r="G264" s="21"/>
      <c r="H264" s="21"/>
      <c r="I264" s="21"/>
      <c r="J264" s="21"/>
      <c r="K264" s="21"/>
      <c r="L264" s="9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9"/>
    </row>
    <row r="265" spans="1:24" ht="17.100000000000001" customHeight="1" x14ac:dyDescent="0.35">
      <c r="A265" s="16"/>
      <c r="B265" s="115"/>
      <c r="C265" s="21"/>
      <c r="D265" s="21"/>
      <c r="E265" s="21"/>
      <c r="F265" s="21"/>
      <c r="G265" s="21"/>
      <c r="H265" s="21"/>
      <c r="I265" s="21"/>
      <c r="J265" s="21"/>
      <c r="K265" s="21"/>
      <c r="L265" s="9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9"/>
    </row>
    <row r="266" spans="1:24" ht="17.100000000000001" customHeight="1" x14ac:dyDescent="0.35">
      <c r="A266" s="16"/>
      <c r="B266" s="115"/>
      <c r="C266" s="21"/>
      <c r="D266" s="21"/>
      <c r="E266" s="21"/>
      <c r="F266" s="21"/>
      <c r="G266" s="21"/>
      <c r="H266" s="21"/>
      <c r="I266" s="21"/>
      <c r="J266" s="21"/>
      <c r="K266" s="21"/>
      <c r="L266" s="9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9"/>
    </row>
    <row r="267" spans="1:24" ht="17.100000000000001" customHeight="1" x14ac:dyDescent="0.35">
      <c r="A267" s="16"/>
      <c r="B267" s="115"/>
      <c r="C267" s="21"/>
      <c r="D267" s="21"/>
      <c r="E267" s="21"/>
      <c r="F267" s="21"/>
      <c r="G267" s="21"/>
      <c r="H267" s="21"/>
      <c r="I267" s="21"/>
      <c r="J267" s="21"/>
      <c r="K267" s="21"/>
      <c r="L267" s="9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9"/>
    </row>
    <row r="268" spans="1:24" ht="17.100000000000001" customHeight="1" x14ac:dyDescent="0.35">
      <c r="A268" s="16"/>
      <c r="B268" s="115"/>
      <c r="C268" s="21"/>
      <c r="D268" s="21"/>
      <c r="E268" s="21"/>
      <c r="F268" s="21"/>
      <c r="G268" s="21"/>
      <c r="H268" s="21"/>
      <c r="I268" s="21"/>
      <c r="J268" s="21"/>
      <c r="K268" s="21"/>
      <c r="L268" s="9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9"/>
    </row>
    <row r="269" spans="1:24" ht="17.100000000000001" customHeight="1" x14ac:dyDescent="0.35">
      <c r="A269" s="16"/>
      <c r="B269" s="115"/>
      <c r="C269" s="21"/>
      <c r="D269" s="21"/>
      <c r="E269" s="21"/>
      <c r="F269" s="21"/>
      <c r="G269" s="21"/>
      <c r="H269" s="21"/>
      <c r="I269" s="21"/>
      <c r="J269" s="21"/>
      <c r="K269" s="21"/>
      <c r="L269" s="9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9"/>
    </row>
    <row r="270" spans="1:24" ht="17.100000000000001" customHeight="1" x14ac:dyDescent="0.35">
      <c r="A270" s="16"/>
      <c r="B270" s="115"/>
      <c r="C270" s="21"/>
      <c r="D270" s="21"/>
      <c r="E270" s="21"/>
      <c r="F270" s="21"/>
      <c r="G270" s="21"/>
      <c r="H270" s="21"/>
      <c r="I270" s="21"/>
      <c r="J270" s="21"/>
      <c r="K270" s="21"/>
      <c r="L270" s="9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9"/>
    </row>
    <row r="271" spans="1:24" ht="17.100000000000001" customHeight="1" x14ac:dyDescent="0.35">
      <c r="A271" s="16"/>
      <c r="B271" s="115"/>
      <c r="C271" s="21"/>
      <c r="D271" s="21"/>
      <c r="E271" s="21"/>
      <c r="F271" s="21"/>
      <c r="G271" s="21"/>
      <c r="H271" s="21"/>
      <c r="I271" s="21"/>
      <c r="J271" s="21"/>
      <c r="K271" s="21"/>
      <c r="L271" s="9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9"/>
    </row>
    <row r="272" spans="1:24" ht="17.100000000000001" customHeight="1" x14ac:dyDescent="0.35">
      <c r="A272" s="16"/>
      <c r="B272" s="115"/>
      <c r="C272" s="21"/>
      <c r="D272" s="21"/>
      <c r="E272" s="21"/>
      <c r="F272" s="21"/>
      <c r="G272" s="21"/>
      <c r="H272" s="21"/>
      <c r="I272" s="21"/>
      <c r="J272" s="21"/>
      <c r="K272" s="21"/>
      <c r="L272" s="9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9"/>
    </row>
    <row r="273" spans="1:24" ht="17.100000000000001" customHeight="1" x14ac:dyDescent="0.35">
      <c r="A273" s="16"/>
      <c r="B273" s="115"/>
      <c r="C273" s="21"/>
      <c r="D273" s="21"/>
      <c r="E273" s="21"/>
      <c r="F273" s="21"/>
      <c r="G273" s="21"/>
      <c r="H273" s="21"/>
      <c r="I273" s="21"/>
      <c r="J273" s="21"/>
      <c r="K273" s="21"/>
      <c r="L273" s="9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9"/>
    </row>
    <row r="274" spans="1:24" ht="17.100000000000001" customHeight="1" x14ac:dyDescent="0.35">
      <c r="A274" s="16"/>
      <c r="B274" s="115"/>
      <c r="C274" s="21"/>
      <c r="D274" s="21"/>
      <c r="E274" s="21"/>
      <c r="F274" s="21"/>
      <c r="G274" s="21"/>
      <c r="H274" s="21"/>
      <c r="I274" s="21"/>
      <c r="J274" s="21"/>
      <c r="K274" s="21"/>
      <c r="L274" s="9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9"/>
    </row>
    <row r="275" spans="1:24" ht="17.100000000000001" customHeight="1" x14ac:dyDescent="0.35">
      <c r="A275" s="16"/>
      <c r="B275" s="115"/>
      <c r="C275" s="21"/>
      <c r="D275" s="21"/>
      <c r="E275" s="21"/>
      <c r="F275" s="21"/>
      <c r="G275" s="21"/>
      <c r="H275" s="21"/>
      <c r="I275" s="21"/>
      <c r="J275" s="21"/>
      <c r="K275" s="21"/>
      <c r="L275" s="9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9"/>
    </row>
    <row r="276" spans="1:24" ht="17.100000000000001" customHeight="1" x14ac:dyDescent="0.35">
      <c r="A276" s="16"/>
      <c r="B276" s="115"/>
      <c r="C276" s="21"/>
      <c r="D276" s="21"/>
      <c r="E276" s="21"/>
      <c r="F276" s="21"/>
      <c r="G276" s="21"/>
      <c r="H276" s="21"/>
      <c r="I276" s="21"/>
      <c r="J276" s="21"/>
      <c r="K276" s="21"/>
      <c r="L276" s="9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9"/>
    </row>
    <row r="277" spans="1:24" ht="17.100000000000001" customHeight="1" x14ac:dyDescent="0.35">
      <c r="A277" s="16"/>
      <c r="B277" s="115"/>
      <c r="C277" s="21"/>
      <c r="D277" s="21"/>
      <c r="E277" s="21"/>
      <c r="F277" s="21"/>
      <c r="G277" s="21"/>
      <c r="H277" s="21"/>
      <c r="I277" s="21"/>
      <c r="J277" s="21"/>
      <c r="K277" s="21"/>
      <c r="L277" s="9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9"/>
    </row>
    <row r="278" spans="1:24" ht="17.100000000000001" customHeight="1" x14ac:dyDescent="0.35">
      <c r="A278" s="16"/>
      <c r="B278" s="115"/>
      <c r="C278" s="21"/>
      <c r="D278" s="21"/>
      <c r="E278" s="21"/>
      <c r="F278" s="21"/>
      <c r="G278" s="21"/>
      <c r="H278" s="21"/>
      <c r="I278" s="21"/>
      <c r="J278" s="21"/>
      <c r="K278" s="21"/>
      <c r="L278" s="9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9"/>
    </row>
    <row r="279" spans="1:24" ht="17.100000000000001" customHeight="1" x14ac:dyDescent="0.35">
      <c r="A279" s="16"/>
      <c r="B279" s="115"/>
      <c r="C279" s="21"/>
      <c r="D279" s="21"/>
      <c r="E279" s="21"/>
      <c r="F279" s="21"/>
      <c r="G279" s="21"/>
      <c r="H279" s="21"/>
      <c r="I279" s="21"/>
      <c r="J279" s="21"/>
      <c r="K279" s="21"/>
      <c r="L279" s="9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9"/>
    </row>
    <row r="280" spans="1:24" ht="17.100000000000001" customHeight="1" x14ac:dyDescent="0.35">
      <c r="A280" s="16"/>
      <c r="B280" s="115"/>
      <c r="C280" s="21"/>
      <c r="D280" s="21"/>
      <c r="E280" s="21"/>
      <c r="F280" s="21"/>
      <c r="G280" s="21"/>
      <c r="H280" s="21"/>
      <c r="I280" s="21"/>
      <c r="J280" s="21"/>
      <c r="K280" s="21"/>
      <c r="L280" s="9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9"/>
    </row>
    <row r="281" spans="1:24" ht="17.100000000000001" customHeight="1" x14ac:dyDescent="0.35">
      <c r="A281" s="16"/>
      <c r="B281" s="115"/>
      <c r="C281" s="21"/>
      <c r="D281" s="21"/>
      <c r="E281" s="21"/>
      <c r="F281" s="21"/>
      <c r="G281" s="21"/>
      <c r="H281" s="21"/>
      <c r="I281" s="21"/>
      <c r="J281" s="21"/>
      <c r="K281" s="21"/>
      <c r="L281" s="9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9"/>
    </row>
    <row r="282" spans="1:24" ht="17.100000000000001" customHeight="1" x14ac:dyDescent="0.35">
      <c r="A282" s="16"/>
      <c r="B282" s="115"/>
      <c r="C282" s="21"/>
      <c r="D282" s="21"/>
      <c r="E282" s="21"/>
      <c r="F282" s="21"/>
      <c r="G282" s="21"/>
      <c r="H282" s="21"/>
      <c r="I282" s="21"/>
      <c r="J282" s="21"/>
      <c r="K282" s="21"/>
      <c r="L282" s="9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9"/>
    </row>
    <row r="283" spans="1:24" ht="17.100000000000001" customHeight="1" x14ac:dyDescent="0.35">
      <c r="A283" s="16"/>
      <c r="B283" s="115"/>
      <c r="C283" s="21"/>
      <c r="D283" s="21"/>
      <c r="E283" s="21"/>
      <c r="F283" s="21"/>
      <c r="G283" s="21"/>
      <c r="H283" s="21"/>
      <c r="I283" s="21"/>
      <c r="J283" s="21"/>
      <c r="K283" s="21"/>
      <c r="L283" s="9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9"/>
    </row>
    <row r="284" spans="1:24" ht="17.100000000000001" customHeight="1" x14ac:dyDescent="0.35">
      <c r="A284" s="16"/>
      <c r="B284" s="115"/>
      <c r="C284" s="21"/>
      <c r="D284" s="21"/>
      <c r="E284" s="21"/>
      <c r="F284" s="21"/>
      <c r="G284" s="21"/>
      <c r="H284" s="21"/>
      <c r="I284" s="21"/>
      <c r="J284" s="21"/>
      <c r="K284" s="21"/>
      <c r="L284" s="9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9"/>
    </row>
    <row r="285" spans="1:24" ht="17.100000000000001" customHeight="1" x14ac:dyDescent="0.35">
      <c r="A285" s="16"/>
      <c r="B285" s="115"/>
      <c r="C285" s="21"/>
      <c r="D285" s="21"/>
      <c r="E285" s="21"/>
      <c r="F285" s="21"/>
      <c r="G285" s="21"/>
      <c r="H285" s="21"/>
      <c r="I285" s="21"/>
      <c r="J285" s="21"/>
      <c r="K285" s="21"/>
      <c r="L285" s="9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9"/>
    </row>
    <row r="286" spans="1:24" ht="17.100000000000001" customHeight="1" x14ac:dyDescent="0.35">
      <c r="A286" s="16"/>
      <c r="B286" s="115"/>
      <c r="C286" s="21"/>
      <c r="D286" s="21"/>
      <c r="E286" s="21"/>
      <c r="F286" s="21"/>
      <c r="G286" s="21"/>
      <c r="H286" s="21"/>
      <c r="I286" s="21"/>
      <c r="J286" s="21"/>
      <c r="K286" s="21"/>
      <c r="L286" s="9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9"/>
    </row>
    <row r="287" spans="1:24" ht="17.100000000000001" customHeight="1" x14ac:dyDescent="0.35">
      <c r="A287" s="16"/>
      <c r="B287" s="115"/>
      <c r="C287" s="21"/>
      <c r="D287" s="21"/>
      <c r="E287" s="21"/>
      <c r="F287" s="21"/>
      <c r="G287" s="21"/>
      <c r="H287" s="21"/>
      <c r="I287" s="21"/>
      <c r="J287" s="21"/>
      <c r="K287" s="21"/>
      <c r="L287" s="9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9"/>
    </row>
    <row r="288" spans="1:24" ht="17.100000000000001" customHeight="1" x14ac:dyDescent="0.35">
      <c r="A288" s="16"/>
      <c r="B288" s="115"/>
      <c r="C288" s="21"/>
      <c r="D288" s="21"/>
      <c r="E288" s="21"/>
      <c r="F288" s="21"/>
      <c r="G288" s="21"/>
      <c r="H288" s="21"/>
      <c r="I288" s="21"/>
      <c r="J288" s="21"/>
      <c r="K288" s="21"/>
      <c r="L288" s="9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9"/>
    </row>
    <row r="289" spans="1:24" ht="17.100000000000001" customHeight="1" x14ac:dyDescent="0.35">
      <c r="A289" s="16"/>
      <c r="B289" s="115"/>
      <c r="C289" s="21"/>
      <c r="D289" s="21"/>
      <c r="E289" s="21"/>
      <c r="F289" s="21"/>
      <c r="G289" s="21"/>
      <c r="H289" s="21"/>
      <c r="I289" s="21"/>
      <c r="J289" s="21"/>
      <c r="K289" s="21"/>
      <c r="L289" s="9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9"/>
    </row>
    <row r="290" spans="1:24" ht="17.100000000000001" customHeight="1" x14ac:dyDescent="0.35">
      <c r="A290" s="16"/>
      <c r="B290" s="115"/>
      <c r="C290" s="21"/>
      <c r="D290" s="21"/>
      <c r="E290" s="21"/>
      <c r="F290" s="21"/>
      <c r="G290" s="21"/>
      <c r="H290" s="21"/>
      <c r="I290" s="21"/>
      <c r="J290" s="21"/>
      <c r="K290" s="21"/>
      <c r="L290" s="9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9"/>
    </row>
    <row r="291" spans="1:24" ht="17.100000000000001" customHeight="1" x14ac:dyDescent="0.35">
      <c r="A291" s="16"/>
      <c r="B291" s="115"/>
      <c r="C291" s="21"/>
      <c r="D291" s="21"/>
      <c r="E291" s="21"/>
      <c r="F291" s="21"/>
      <c r="G291" s="21"/>
      <c r="H291" s="21"/>
      <c r="I291" s="21"/>
      <c r="J291" s="21"/>
      <c r="K291" s="21"/>
      <c r="L291" s="9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9"/>
    </row>
    <row r="292" spans="1:24" ht="17.100000000000001" customHeight="1" x14ac:dyDescent="0.35">
      <c r="A292" s="16"/>
      <c r="B292" s="115"/>
      <c r="C292" s="21"/>
      <c r="D292" s="21"/>
      <c r="E292" s="21"/>
      <c r="F292" s="21"/>
      <c r="G292" s="21"/>
      <c r="H292" s="21"/>
      <c r="I292" s="21"/>
      <c r="J292" s="21"/>
      <c r="K292" s="21"/>
      <c r="L292" s="9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9"/>
    </row>
    <row r="293" spans="1:24" ht="17.100000000000001" customHeight="1" x14ac:dyDescent="0.35">
      <c r="A293" s="16"/>
      <c r="B293" s="115"/>
      <c r="C293" s="21"/>
      <c r="D293" s="21"/>
      <c r="E293" s="21"/>
      <c r="F293" s="21"/>
      <c r="G293" s="21"/>
      <c r="H293" s="21"/>
      <c r="I293" s="21"/>
      <c r="J293" s="21"/>
      <c r="K293" s="21"/>
      <c r="L293" s="9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9"/>
    </row>
    <row r="294" spans="1:24" ht="17.100000000000001" customHeight="1" x14ac:dyDescent="0.35">
      <c r="A294" s="16"/>
      <c r="B294" s="115"/>
      <c r="C294" s="21"/>
      <c r="D294" s="21"/>
      <c r="E294" s="21"/>
      <c r="F294" s="21"/>
      <c r="G294" s="21"/>
      <c r="H294" s="21"/>
      <c r="I294" s="21"/>
      <c r="J294" s="21"/>
      <c r="K294" s="21"/>
      <c r="L294" s="9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9"/>
    </row>
    <row r="295" spans="1:24" ht="17.100000000000001" customHeight="1" x14ac:dyDescent="0.35">
      <c r="A295" s="16"/>
      <c r="B295" s="115"/>
      <c r="C295" s="21"/>
      <c r="D295" s="21"/>
      <c r="E295" s="21"/>
      <c r="F295" s="21"/>
      <c r="G295" s="21"/>
      <c r="H295" s="21"/>
      <c r="I295" s="21"/>
      <c r="J295" s="21"/>
      <c r="K295" s="21"/>
      <c r="L295" s="9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9"/>
    </row>
    <row r="296" spans="1:24" ht="17.100000000000001" customHeight="1" x14ac:dyDescent="0.35">
      <c r="A296" s="16"/>
      <c r="B296" s="115"/>
      <c r="C296" s="21"/>
      <c r="D296" s="21"/>
      <c r="E296" s="21"/>
      <c r="F296" s="21"/>
      <c r="G296" s="21"/>
      <c r="H296" s="21"/>
      <c r="I296" s="21"/>
      <c r="J296" s="21"/>
      <c r="K296" s="21"/>
      <c r="L296" s="9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9"/>
    </row>
    <row r="297" spans="1:24" ht="17.100000000000001" customHeight="1" x14ac:dyDescent="0.35">
      <c r="A297" s="16"/>
      <c r="B297" s="115"/>
      <c r="C297" s="21"/>
      <c r="D297" s="21"/>
      <c r="E297" s="21"/>
      <c r="F297" s="21"/>
      <c r="G297" s="21"/>
      <c r="H297" s="21"/>
      <c r="I297" s="21"/>
      <c r="J297" s="21"/>
      <c r="K297" s="21"/>
      <c r="L297" s="9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9"/>
    </row>
    <row r="298" spans="1:24" ht="17.100000000000001" customHeight="1" x14ac:dyDescent="0.35">
      <c r="A298" s="16"/>
      <c r="B298" s="115"/>
      <c r="C298" s="21"/>
      <c r="D298" s="21"/>
      <c r="E298" s="21"/>
      <c r="F298" s="21"/>
      <c r="G298" s="21"/>
      <c r="H298" s="21"/>
      <c r="I298" s="21"/>
      <c r="J298" s="21"/>
      <c r="K298" s="21"/>
      <c r="L298" s="9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9"/>
    </row>
    <row r="299" spans="1:24" ht="17.100000000000001" customHeight="1" x14ac:dyDescent="0.35">
      <c r="A299" s="16"/>
      <c r="B299" s="115"/>
      <c r="C299" s="21"/>
      <c r="D299" s="21"/>
      <c r="E299" s="21"/>
      <c r="F299" s="21"/>
      <c r="G299" s="21"/>
      <c r="H299" s="21"/>
      <c r="I299" s="21"/>
      <c r="J299" s="21"/>
      <c r="K299" s="21"/>
      <c r="L299" s="9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9"/>
    </row>
    <row r="300" spans="1:24" ht="17.100000000000001" customHeight="1" x14ac:dyDescent="0.35">
      <c r="A300" s="16"/>
      <c r="B300" s="115"/>
      <c r="C300" s="21"/>
      <c r="D300" s="21"/>
      <c r="E300" s="21"/>
      <c r="F300" s="21"/>
      <c r="G300" s="21"/>
      <c r="H300" s="21"/>
      <c r="I300" s="21"/>
      <c r="J300" s="21"/>
      <c r="K300" s="21"/>
      <c r="L300" s="9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9"/>
    </row>
    <row r="301" spans="1:24" ht="17.100000000000001" customHeight="1" x14ac:dyDescent="0.35">
      <c r="A301" s="16"/>
      <c r="B301" s="115"/>
      <c r="C301" s="21"/>
      <c r="D301" s="21"/>
      <c r="E301" s="21"/>
      <c r="F301" s="21"/>
      <c r="G301" s="21"/>
      <c r="H301" s="21"/>
      <c r="I301" s="21"/>
      <c r="J301" s="21"/>
      <c r="K301" s="21"/>
      <c r="L301" s="9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9"/>
    </row>
    <row r="302" spans="1:24" ht="17.100000000000001" customHeight="1" x14ac:dyDescent="0.35">
      <c r="A302" s="16"/>
      <c r="B302" s="115"/>
      <c r="C302" s="21"/>
      <c r="D302" s="21"/>
      <c r="E302" s="21"/>
      <c r="F302" s="21"/>
      <c r="G302" s="21"/>
      <c r="H302" s="21"/>
      <c r="I302" s="21"/>
      <c r="J302" s="21"/>
      <c r="K302" s="21"/>
      <c r="L302" s="9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9"/>
    </row>
    <row r="303" spans="1:24" ht="17.100000000000001" customHeight="1" x14ac:dyDescent="0.35">
      <c r="A303" s="16"/>
      <c r="B303" s="115"/>
      <c r="C303" s="21"/>
      <c r="D303" s="21"/>
      <c r="E303" s="21"/>
      <c r="F303" s="21"/>
      <c r="G303" s="21"/>
      <c r="H303" s="21"/>
      <c r="I303" s="21"/>
      <c r="J303" s="21"/>
      <c r="K303" s="21"/>
      <c r="L303" s="9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9"/>
    </row>
    <row r="304" spans="1:24" ht="17.100000000000001" customHeight="1" x14ac:dyDescent="0.35">
      <c r="A304" s="16"/>
      <c r="B304" s="115"/>
      <c r="C304" s="21"/>
      <c r="D304" s="21"/>
      <c r="E304" s="21"/>
      <c r="F304" s="21"/>
      <c r="G304" s="21"/>
      <c r="H304" s="21"/>
      <c r="I304" s="21"/>
      <c r="J304" s="21"/>
      <c r="K304" s="21"/>
      <c r="L304" s="9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9"/>
    </row>
    <row r="305" spans="1:24" ht="17.100000000000001" customHeight="1" x14ac:dyDescent="0.35">
      <c r="A305" s="16"/>
      <c r="B305" s="115"/>
      <c r="C305" s="21"/>
      <c r="D305" s="21"/>
      <c r="E305" s="21"/>
      <c r="F305" s="21"/>
      <c r="G305" s="21"/>
      <c r="H305" s="21"/>
      <c r="I305" s="21"/>
      <c r="J305" s="21"/>
      <c r="K305" s="21"/>
      <c r="L305" s="9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9"/>
    </row>
    <row r="306" spans="1:24" ht="17.100000000000001" customHeight="1" x14ac:dyDescent="0.35">
      <c r="A306" s="16"/>
      <c r="B306" s="115"/>
      <c r="C306" s="21"/>
      <c r="D306" s="21"/>
      <c r="E306" s="21"/>
      <c r="F306" s="21"/>
      <c r="G306" s="21"/>
      <c r="H306" s="21"/>
      <c r="I306" s="21"/>
      <c r="J306" s="21"/>
      <c r="K306" s="21"/>
      <c r="L306" s="9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9"/>
    </row>
    <row r="307" spans="1:24" ht="17.100000000000001" customHeight="1" x14ac:dyDescent="0.35">
      <c r="A307" s="16"/>
      <c r="B307" s="115"/>
      <c r="C307" s="21"/>
      <c r="D307" s="21"/>
      <c r="E307" s="21"/>
      <c r="F307" s="21"/>
      <c r="G307" s="21"/>
      <c r="H307" s="21"/>
      <c r="I307" s="21"/>
      <c r="J307" s="21"/>
      <c r="K307" s="21"/>
      <c r="L307" s="9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9"/>
    </row>
    <row r="308" spans="1:24" ht="17.100000000000001" customHeight="1" x14ac:dyDescent="0.35">
      <c r="A308" s="16"/>
      <c r="B308" s="115"/>
      <c r="C308" s="21"/>
      <c r="D308" s="21"/>
      <c r="E308" s="21"/>
      <c r="F308" s="21"/>
      <c r="G308" s="21"/>
      <c r="H308" s="21"/>
      <c r="I308" s="21"/>
      <c r="J308" s="21"/>
      <c r="K308" s="21"/>
      <c r="L308" s="9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9"/>
    </row>
    <row r="309" spans="1:24" ht="17.100000000000001" customHeight="1" x14ac:dyDescent="0.35">
      <c r="A309" s="16"/>
      <c r="B309" s="115"/>
      <c r="C309" s="21"/>
      <c r="D309" s="21"/>
      <c r="E309" s="21"/>
      <c r="F309" s="21"/>
      <c r="G309" s="21"/>
      <c r="H309" s="21"/>
      <c r="I309" s="21"/>
      <c r="J309" s="21"/>
      <c r="K309" s="21"/>
      <c r="L309" s="9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9"/>
    </row>
    <row r="310" spans="1:24" ht="17.100000000000001" customHeight="1" x14ac:dyDescent="0.35">
      <c r="A310" s="16"/>
      <c r="B310" s="115"/>
      <c r="C310" s="21"/>
      <c r="D310" s="21"/>
      <c r="E310" s="21"/>
      <c r="F310" s="21"/>
      <c r="G310" s="21"/>
      <c r="H310" s="21"/>
      <c r="I310" s="21"/>
      <c r="J310" s="21"/>
      <c r="K310" s="21"/>
      <c r="L310" s="9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9"/>
    </row>
    <row r="311" spans="1:24" ht="17.100000000000001" customHeight="1" x14ac:dyDescent="0.35">
      <c r="A311" s="16"/>
      <c r="B311" s="115"/>
      <c r="C311" s="21"/>
      <c r="D311" s="21"/>
      <c r="E311" s="21"/>
      <c r="F311" s="21"/>
      <c r="G311" s="21"/>
      <c r="H311" s="21"/>
      <c r="I311" s="21"/>
      <c r="J311" s="21"/>
      <c r="K311" s="21"/>
      <c r="L311" s="9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9"/>
    </row>
    <row r="312" spans="1:24" ht="17.100000000000001" customHeight="1" x14ac:dyDescent="0.35">
      <c r="A312" s="16"/>
      <c r="B312" s="115"/>
      <c r="C312" s="21"/>
      <c r="D312" s="21"/>
      <c r="E312" s="21"/>
      <c r="F312" s="21"/>
      <c r="G312" s="21"/>
      <c r="H312" s="21"/>
      <c r="I312" s="21"/>
      <c r="J312" s="21"/>
      <c r="K312" s="21"/>
      <c r="L312" s="9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9"/>
    </row>
    <row r="313" spans="1:24" ht="17.100000000000001" customHeight="1" x14ac:dyDescent="0.35">
      <c r="A313" s="16"/>
      <c r="B313" s="115"/>
      <c r="C313" s="21"/>
      <c r="D313" s="21"/>
      <c r="E313" s="21"/>
      <c r="F313" s="21"/>
      <c r="G313" s="21"/>
      <c r="H313" s="21"/>
      <c r="I313" s="21"/>
      <c r="J313" s="21"/>
      <c r="K313" s="21"/>
      <c r="L313" s="9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9"/>
    </row>
    <row r="314" spans="1:24" ht="17.100000000000001" customHeight="1" x14ac:dyDescent="0.35">
      <c r="A314" s="16"/>
      <c r="B314" s="115"/>
      <c r="C314" s="21"/>
      <c r="D314" s="21"/>
      <c r="E314" s="21"/>
      <c r="F314" s="21"/>
      <c r="G314" s="21"/>
      <c r="H314" s="21"/>
      <c r="I314" s="21"/>
      <c r="J314" s="21"/>
      <c r="K314" s="21"/>
      <c r="L314" s="9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9"/>
    </row>
    <row r="315" spans="1:24" ht="17.100000000000001" customHeight="1" x14ac:dyDescent="0.35">
      <c r="A315" s="16"/>
      <c r="B315" s="115"/>
      <c r="C315" s="21"/>
      <c r="D315" s="21"/>
      <c r="E315" s="21"/>
      <c r="F315" s="21"/>
      <c r="G315" s="21"/>
      <c r="H315" s="21"/>
      <c r="I315" s="21"/>
      <c r="J315" s="21"/>
      <c r="K315" s="21"/>
      <c r="L315" s="9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9"/>
    </row>
    <row r="316" spans="1:24" ht="17.100000000000001" customHeight="1" x14ac:dyDescent="0.35">
      <c r="A316" s="16"/>
      <c r="B316" s="115"/>
      <c r="C316" s="21"/>
      <c r="D316" s="21"/>
      <c r="E316" s="21"/>
      <c r="F316" s="21"/>
      <c r="G316" s="21"/>
      <c r="H316" s="21"/>
      <c r="I316" s="21"/>
      <c r="J316" s="21"/>
      <c r="K316" s="21"/>
      <c r="L316" s="9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9"/>
    </row>
    <row r="317" spans="1:24" ht="17.100000000000001" customHeight="1" x14ac:dyDescent="0.35">
      <c r="A317" s="16"/>
      <c r="B317" s="115"/>
      <c r="C317" s="21"/>
      <c r="D317" s="21"/>
      <c r="E317" s="21"/>
      <c r="F317" s="21"/>
      <c r="G317" s="21"/>
      <c r="H317" s="21"/>
      <c r="I317" s="21"/>
      <c r="J317" s="21"/>
      <c r="K317" s="21"/>
      <c r="L317" s="9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9"/>
    </row>
    <row r="318" spans="1:24" ht="17.100000000000001" customHeight="1" x14ac:dyDescent="0.35">
      <c r="A318" s="16"/>
      <c r="B318" s="115"/>
      <c r="C318" s="21"/>
      <c r="D318" s="21"/>
      <c r="E318" s="21"/>
      <c r="F318" s="21"/>
      <c r="G318" s="21"/>
      <c r="H318" s="21"/>
      <c r="I318" s="21"/>
      <c r="J318" s="21"/>
      <c r="K318" s="21"/>
      <c r="L318" s="9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9"/>
    </row>
    <row r="319" spans="1:24" ht="17.100000000000001" customHeight="1" x14ac:dyDescent="0.35">
      <c r="A319" s="16"/>
      <c r="B319" s="115"/>
      <c r="C319" s="21"/>
      <c r="D319" s="21"/>
      <c r="E319" s="21"/>
      <c r="F319" s="21"/>
      <c r="G319" s="21"/>
      <c r="H319" s="21"/>
      <c r="I319" s="21"/>
      <c r="J319" s="21"/>
      <c r="K319" s="21"/>
      <c r="L319" s="9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9"/>
    </row>
    <row r="320" spans="1:24" ht="17.100000000000001" customHeight="1" x14ac:dyDescent="0.35">
      <c r="A320" s="16"/>
      <c r="B320" s="115"/>
      <c r="C320" s="21"/>
      <c r="D320" s="21"/>
      <c r="E320" s="21"/>
      <c r="F320" s="21"/>
      <c r="G320" s="21"/>
      <c r="H320" s="21"/>
      <c r="I320" s="21"/>
      <c r="J320" s="21"/>
      <c r="K320" s="21"/>
      <c r="L320" s="9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9"/>
    </row>
    <row r="321" spans="1:24" ht="17.100000000000001" customHeight="1" x14ac:dyDescent="0.35">
      <c r="A321" s="16"/>
      <c r="B321" s="115"/>
      <c r="C321" s="21"/>
      <c r="D321" s="21"/>
      <c r="E321" s="21"/>
      <c r="F321" s="21"/>
      <c r="G321" s="21"/>
      <c r="H321" s="21"/>
      <c r="I321" s="21"/>
      <c r="J321" s="21"/>
      <c r="K321" s="21"/>
      <c r="L321" s="9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9"/>
    </row>
    <row r="322" spans="1:24" ht="17.100000000000001" customHeight="1" x14ac:dyDescent="0.35">
      <c r="A322" s="16"/>
      <c r="B322" s="115"/>
      <c r="C322" s="21"/>
      <c r="D322" s="21"/>
      <c r="E322" s="21"/>
      <c r="F322" s="21"/>
      <c r="G322" s="21"/>
      <c r="H322" s="21"/>
      <c r="I322" s="21"/>
      <c r="J322" s="21"/>
      <c r="K322" s="21"/>
      <c r="L322" s="9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9"/>
    </row>
    <row r="323" spans="1:24" ht="17.100000000000001" customHeight="1" x14ac:dyDescent="0.35">
      <c r="A323" s="16"/>
      <c r="B323" s="115"/>
      <c r="C323" s="21"/>
      <c r="D323" s="21"/>
      <c r="E323" s="21"/>
      <c r="F323" s="21"/>
      <c r="G323" s="21"/>
      <c r="H323" s="21"/>
      <c r="I323" s="21"/>
      <c r="J323" s="21"/>
      <c r="K323" s="21"/>
      <c r="L323" s="9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9"/>
    </row>
    <row r="324" spans="1:24" ht="17.100000000000001" customHeight="1" x14ac:dyDescent="0.35">
      <c r="A324" s="16"/>
      <c r="B324" s="115"/>
      <c r="C324" s="21"/>
      <c r="D324" s="21"/>
      <c r="E324" s="21"/>
      <c r="F324" s="21"/>
      <c r="G324" s="21"/>
      <c r="H324" s="21"/>
      <c r="I324" s="21"/>
      <c r="J324" s="21"/>
      <c r="K324" s="21"/>
      <c r="L324" s="9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9"/>
    </row>
    <row r="325" spans="1:24" ht="17.100000000000001" customHeight="1" x14ac:dyDescent="0.35">
      <c r="A325" s="16"/>
      <c r="B325" s="115"/>
      <c r="C325" s="21"/>
      <c r="D325" s="21"/>
      <c r="E325" s="21"/>
      <c r="F325" s="21"/>
      <c r="G325" s="21"/>
      <c r="H325" s="21"/>
      <c r="I325" s="21"/>
      <c r="J325" s="21"/>
      <c r="K325" s="21"/>
      <c r="L325" s="9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9"/>
    </row>
    <row r="326" spans="1:24" ht="17.100000000000001" customHeight="1" x14ac:dyDescent="0.35">
      <c r="A326" s="16"/>
      <c r="B326" s="115"/>
      <c r="C326" s="21"/>
      <c r="D326" s="21"/>
      <c r="E326" s="21"/>
      <c r="F326" s="21"/>
      <c r="G326" s="21"/>
      <c r="H326" s="21"/>
      <c r="I326" s="21"/>
      <c r="J326" s="21"/>
      <c r="K326" s="21"/>
      <c r="L326" s="9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9"/>
    </row>
    <row r="327" spans="1:24" ht="17.100000000000001" customHeight="1" x14ac:dyDescent="0.35">
      <c r="A327" s="16"/>
      <c r="B327" s="115"/>
      <c r="C327" s="21"/>
      <c r="D327" s="21"/>
      <c r="E327" s="21"/>
      <c r="F327" s="21"/>
      <c r="G327" s="21"/>
      <c r="H327" s="21"/>
      <c r="I327" s="21"/>
      <c r="J327" s="21"/>
      <c r="K327" s="21"/>
      <c r="L327" s="9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9"/>
    </row>
    <row r="328" spans="1:24" ht="17.100000000000001" customHeight="1" x14ac:dyDescent="0.35">
      <c r="A328" s="16"/>
      <c r="B328" s="115"/>
      <c r="C328" s="21"/>
      <c r="D328" s="21"/>
      <c r="E328" s="21"/>
      <c r="F328" s="21"/>
      <c r="G328" s="21"/>
      <c r="H328" s="21"/>
      <c r="I328" s="21"/>
      <c r="J328" s="21"/>
      <c r="K328" s="21"/>
      <c r="L328" s="9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9"/>
    </row>
    <row r="329" spans="1:24" ht="17.100000000000001" customHeight="1" x14ac:dyDescent="0.35">
      <c r="A329" s="16"/>
      <c r="B329" s="115"/>
      <c r="C329" s="21"/>
      <c r="D329" s="21"/>
      <c r="E329" s="21"/>
      <c r="F329" s="21"/>
      <c r="G329" s="21"/>
      <c r="H329" s="21"/>
      <c r="I329" s="21"/>
      <c r="J329" s="21"/>
      <c r="K329" s="21"/>
      <c r="L329" s="9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9"/>
    </row>
    <row r="330" spans="1:24" ht="17.100000000000001" customHeight="1" x14ac:dyDescent="0.35">
      <c r="A330" s="16"/>
      <c r="B330" s="115"/>
      <c r="C330" s="21"/>
      <c r="D330" s="21"/>
      <c r="E330" s="21"/>
      <c r="F330" s="21"/>
      <c r="G330" s="21"/>
      <c r="H330" s="21"/>
      <c r="I330" s="21"/>
      <c r="J330" s="21"/>
      <c r="K330" s="21"/>
      <c r="L330" s="9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9"/>
    </row>
    <row r="331" spans="1:24" ht="17.100000000000001" customHeight="1" x14ac:dyDescent="0.35">
      <c r="A331" s="16"/>
      <c r="B331" s="115"/>
      <c r="C331" s="21"/>
      <c r="D331" s="21"/>
      <c r="E331" s="21"/>
      <c r="F331" s="21"/>
      <c r="G331" s="21"/>
      <c r="H331" s="21"/>
      <c r="I331" s="21"/>
      <c r="J331" s="21"/>
      <c r="K331" s="21"/>
      <c r="L331" s="9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9"/>
    </row>
    <row r="332" spans="1:24" ht="17.100000000000001" customHeight="1" x14ac:dyDescent="0.35">
      <c r="A332" s="16"/>
      <c r="B332" s="115"/>
      <c r="C332" s="21"/>
      <c r="D332" s="21"/>
      <c r="E332" s="21"/>
      <c r="F332" s="21"/>
      <c r="G332" s="21"/>
      <c r="H332" s="21"/>
      <c r="I332" s="21"/>
      <c r="J332" s="21"/>
      <c r="K332" s="21"/>
      <c r="L332" s="9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9"/>
    </row>
    <row r="333" spans="1:24" ht="17.100000000000001" customHeight="1" x14ac:dyDescent="0.35">
      <c r="A333" s="16"/>
      <c r="B333" s="115"/>
      <c r="C333" s="21"/>
      <c r="D333" s="21"/>
      <c r="E333" s="21"/>
      <c r="F333" s="21"/>
      <c r="G333" s="21"/>
      <c r="H333" s="21"/>
      <c r="I333" s="21"/>
      <c r="J333" s="21"/>
      <c r="K333" s="21"/>
      <c r="L333" s="9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9"/>
    </row>
    <row r="334" spans="1:24" ht="17.100000000000001" customHeight="1" x14ac:dyDescent="0.35">
      <c r="A334" s="16"/>
      <c r="B334" s="115"/>
      <c r="C334" s="21"/>
      <c r="D334" s="21"/>
      <c r="E334" s="21"/>
      <c r="F334" s="21"/>
      <c r="G334" s="21"/>
      <c r="H334" s="21"/>
      <c r="I334" s="21"/>
      <c r="J334" s="21"/>
      <c r="K334" s="21"/>
      <c r="L334" s="9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9"/>
    </row>
    <row r="335" spans="1:24" ht="17.100000000000001" customHeight="1" x14ac:dyDescent="0.35">
      <c r="A335" s="16"/>
      <c r="B335" s="115"/>
      <c r="C335" s="21"/>
      <c r="D335" s="21"/>
      <c r="E335" s="21"/>
      <c r="F335" s="21"/>
      <c r="G335" s="21"/>
      <c r="H335" s="21"/>
      <c r="I335" s="21"/>
      <c r="J335" s="21"/>
      <c r="K335" s="21"/>
      <c r="L335" s="9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9"/>
    </row>
    <row r="336" spans="1:24" ht="17.100000000000001" customHeight="1" x14ac:dyDescent="0.35">
      <c r="A336" s="16"/>
      <c r="B336" s="115"/>
      <c r="C336" s="21"/>
      <c r="D336" s="21"/>
      <c r="E336" s="21"/>
      <c r="F336" s="21"/>
      <c r="G336" s="21"/>
      <c r="H336" s="21"/>
      <c r="I336" s="21"/>
      <c r="J336" s="21"/>
      <c r="K336" s="21"/>
      <c r="L336" s="9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9"/>
    </row>
    <row r="337" spans="1:24" ht="17.100000000000001" customHeight="1" x14ac:dyDescent="0.35">
      <c r="A337" s="16"/>
      <c r="B337" s="115"/>
      <c r="C337" s="21"/>
      <c r="D337" s="21"/>
      <c r="E337" s="21"/>
      <c r="F337" s="21"/>
      <c r="G337" s="21"/>
      <c r="H337" s="21"/>
      <c r="I337" s="21"/>
      <c r="J337" s="21"/>
      <c r="K337" s="21"/>
      <c r="L337" s="9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9"/>
    </row>
    <row r="338" spans="1:24" ht="17.100000000000001" customHeight="1" x14ac:dyDescent="0.35">
      <c r="A338" s="16"/>
      <c r="B338" s="115"/>
      <c r="C338" s="21"/>
      <c r="D338" s="21"/>
      <c r="E338" s="21"/>
      <c r="F338" s="21"/>
      <c r="G338" s="21"/>
      <c r="H338" s="21"/>
      <c r="I338" s="21"/>
      <c r="J338" s="21"/>
      <c r="K338" s="21"/>
      <c r="L338" s="9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9"/>
    </row>
    <row r="339" spans="1:24" ht="17.100000000000001" customHeight="1" x14ac:dyDescent="0.35">
      <c r="A339" s="16"/>
      <c r="B339" s="115"/>
      <c r="C339" s="21"/>
      <c r="D339" s="21"/>
      <c r="E339" s="21"/>
      <c r="F339" s="21"/>
      <c r="G339" s="21"/>
      <c r="H339" s="21"/>
      <c r="I339" s="21"/>
      <c r="J339" s="21"/>
      <c r="K339" s="21"/>
      <c r="L339" s="9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9"/>
    </row>
    <row r="340" spans="1:24" ht="17.100000000000001" customHeight="1" x14ac:dyDescent="0.35">
      <c r="A340" s="16"/>
      <c r="B340" s="115"/>
      <c r="C340" s="21"/>
      <c r="D340" s="21"/>
      <c r="E340" s="21"/>
      <c r="F340" s="21"/>
      <c r="G340" s="21"/>
      <c r="H340" s="21"/>
      <c r="I340" s="21"/>
      <c r="J340" s="21"/>
      <c r="K340" s="21"/>
      <c r="L340" s="9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9"/>
    </row>
    <row r="341" spans="1:24" ht="17.100000000000001" customHeight="1" x14ac:dyDescent="0.35">
      <c r="A341" s="16"/>
      <c r="B341" s="115"/>
      <c r="C341" s="21"/>
      <c r="D341" s="21"/>
      <c r="E341" s="21"/>
      <c r="F341" s="21"/>
      <c r="G341" s="21"/>
      <c r="H341" s="21"/>
      <c r="I341" s="21"/>
      <c r="J341" s="21"/>
      <c r="K341" s="21"/>
      <c r="L341" s="9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9"/>
    </row>
    <row r="342" spans="1:24" ht="17.100000000000001" customHeight="1" x14ac:dyDescent="0.35">
      <c r="A342" s="16"/>
      <c r="B342" s="115"/>
      <c r="C342" s="21"/>
      <c r="D342" s="21"/>
      <c r="E342" s="21"/>
      <c r="F342" s="21"/>
      <c r="G342" s="21"/>
      <c r="H342" s="21"/>
      <c r="I342" s="21"/>
      <c r="J342" s="21"/>
      <c r="K342" s="21"/>
      <c r="L342" s="9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9"/>
    </row>
    <row r="343" spans="1:24" ht="17.100000000000001" customHeight="1" x14ac:dyDescent="0.35">
      <c r="A343" s="16"/>
      <c r="B343" s="115"/>
      <c r="C343" s="21"/>
      <c r="D343" s="21"/>
      <c r="E343" s="21"/>
      <c r="F343" s="21"/>
      <c r="G343" s="21"/>
      <c r="H343" s="21"/>
      <c r="I343" s="21"/>
      <c r="J343" s="21"/>
      <c r="K343" s="21"/>
      <c r="L343" s="9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9"/>
    </row>
    <row r="344" spans="1:24" ht="17.100000000000001" customHeight="1" x14ac:dyDescent="0.35">
      <c r="A344" s="16"/>
      <c r="B344" s="115"/>
      <c r="C344" s="21"/>
      <c r="D344" s="21"/>
      <c r="E344" s="21"/>
      <c r="F344" s="21"/>
      <c r="G344" s="21"/>
      <c r="H344" s="21"/>
      <c r="I344" s="21"/>
      <c r="J344" s="21"/>
      <c r="K344" s="21"/>
      <c r="L344" s="9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9"/>
    </row>
    <row r="345" spans="1:24" ht="17.100000000000001" customHeight="1" x14ac:dyDescent="0.35">
      <c r="A345" s="16"/>
      <c r="B345" s="115"/>
      <c r="C345" s="21"/>
      <c r="D345" s="21"/>
      <c r="E345" s="21"/>
      <c r="F345" s="21"/>
      <c r="G345" s="21"/>
      <c r="H345" s="21"/>
      <c r="I345" s="21"/>
      <c r="J345" s="21"/>
      <c r="K345" s="21"/>
      <c r="L345" s="9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9"/>
    </row>
    <row r="346" spans="1:24" ht="17.100000000000001" customHeight="1" x14ac:dyDescent="0.35">
      <c r="A346" s="16"/>
      <c r="B346" s="115"/>
      <c r="C346" s="21"/>
      <c r="D346" s="21"/>
      <c r="E346" s="21"/>
      <c r="F346" s="21"/>
      <c r="G346" s="21"/>
      <c r="H346" s="21"/>
      <c r="I346" s="21"/>
      <c r="J346" s="21"/>
      <c r="K346" s="21"/>
      <c r="L346" s="9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9"/>
    </row>
    <row r="347" spans="1:24" ht="17.100000000000001" customHeight="1" x14ac:dyDescent="0.35">
      <c r="A347" s="16"/>
      <c r="B347" s="115"/>
      <c r="C347" s="21"/>
      <c r="D347" s="21"/>
      <c r="E347" s="21"/>
      <c r="F347" s="21"/>
      <c r="G347" s="21"/>
      <c r="H347" s="21"/>
      <c r="I347" s="21"/>
      <c r="J347" s="21"/>
      <c r="K347" s="21"/>
      <c r="L347" s="9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9"/>
    </row>
    <row r="348" spans="1:24" ht="17.100000000000001" customHeight="1" x14ac:dyDescent="0.35">
      <c r="A348" s="16"/>
      <c r="B348" s="115"/>
      <c r="C348" s="21"/>
      <c r="D348" s="21"/>
      <c r="E348" s="21"/>
      <c r="F348" s="21"/>
      <c r="G348" s="21"/>
      <c r="H348" s="21"/>
      <c r="I348" s="21"/>
      <c r="J348" s="21"/>
      <c r="K348" s="21"/>
      <c r="L348" s="9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9"/>
    </row>
    <row r="349" spans="1:24" ht="17.100000000000001" customHeight="1" x14ac:dyDescent="0.35">
      <c r="A349" s="16"/>
      <c r="B349" s="115"/>
      <c r="C349" s="21"/>
      <c r="D349" s="21"/>
      <c r="E349" s="21"/>
      <c r="F349" s="21"/>
      <c r="G349" s="21"/>
      <c r="H349" s="21"/>
      <c r="I349" s="21"/>
      <c r="J349" s="21"/>
      <c r="K349" s="21"/>
      <c r="L349" s="9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9"/>
    </row>
    <row r="350" spans="1:24" ht="17.100000000000001" customHeight="1" x14ac:dyDescent="0.35">
      <c r="A350" s="16"/>
      <c r="B350" s="115"/>
      <c r="C350" s="21"/>
      <c r="D350" s="21"/>
      <c r="E350" s="21"/>
      <c r="F350" s="21"/>
      <c r="G350" s="21"/>
      <c r="H350" s="21"/>
      <c r="I350" s="21"/>
      <c r="J350" s="21"/>
      <c r="K350" s="21"/>
      <c r="L350" s="9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9"/>
    </row>
    <row r="351" spans="1:24" ht="17.100000000000001" customHeight="1" x14ac:dyDescent="0.35">
      <c r="A351" s="16"/>
      <c r="B351" s="115"/>
      <c r="C351" s="21"/>
      <c r="D351" s="21"/>
      <c r="E351" s="21"/>
      <c r="F351" s="21"/>
      <c r="G351" s="21"/>
      <c r="H351" s="21"/>
      <c r="I351" s="21"/>
      <c r="J351" s="21"/>
      <c r="K351" s="21"/>
      <c r="L351" s="9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9"/>
    </row>
    <row r="352" spans="1:24" ht="17.100000000000001" customHeight="1" x14ac:dyDescent="0.35">
      <c r="A352" s="16"/>
      <c r="B352" s="115"/>
      <c r="C352" s="21"/>
      <c r="D352" s="21"/>
      <c r="E352" s="21"/>
      <c r="F352" s="21"/>
      <c r="G352" s="21"/>
      <c r="H352" s="21"/>
      <c r="I352" s="21"/>
      <c r="J352" s="21"/>
      <c r="K352" s="21"/>
      <c r="L352" s="9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9"/>
    </row>
    <row r="353" spans="1:24" ht="17.100000000000001" customHeight="1" x14ac:dyDescent="0.35">
      <c r="A353" s="16"/>
      <c r="B353" s="115"/>
      <c r="C353" s="21"/>
      <c r="D353" s="21"/>
      <c r="E353" s="21"/>
      <c r="F353" s="21"/>
      <c r="G353" s="21"/>
      <c r="H353" s="21"/>
      <c r="I353" s="21"/>
      <c r="J353" s="21"/>
      <c r="K353" s="21"/>
      <c r="L353" s="9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9"/>
    </row>
    <row r="354" spans="1:24" ht="17.100000000000001" customHeight="1" x14ac:dyDescent="0.35">
      <c r="A354" s="16"/>
      <c r="B354" s="115"/>
      <c r="C354" s="21"/>
      <c r="D354" s="21"/>
      <c r="E354" s="21"/>
      <c r="F354" s="21"/>
      <c r="G354" s="21"/>
      <c r="H354" s="21"/>
      <c r="I354" s="21"/>
      <c r="J354" s="21"/>
      <c r="K354" s="21"/>
      <c r="L354" s="9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9"/>
    </row>
    <row r="355" spans="1:24" ht="17.100000000000001" customHeight="1" x14ac:dyDescent="0.35">
      <c r="A355" s="16"/>
      <c r="B355" s="115"/>
      <c r="C355" s="21"/>
      <c r="D355" s="21"/>
      <c r="E355" s="21"/>
      <c r="F355" s="21"/>
      <c r="G355" s="21"/>
      <c r="H355" s="21"/>
      <c r="I355" s="21"/>
      <c r="J355" s="21"/>
      <c r="K355" s="21"/>
      <c r="L355" s="9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9"/>
    </row>
    <row r="356" spans="1:24" ht="17.100000000000001" customHeight="1" x14ac:dyDescent="0.35">
      <c r="A356" s="16"/>
      <c r="B356" s="115"/>
      <c r="C356" s="21"/>
      <c r="D356" s="21"/>
      <c r="E356" s="21"/>
      <c r="F356" s="21"/>
      <c r="G356" s="21"/>
      <c r="H356" s="21"/>
      <c r="I356" s="21"/>
      <c r="J356" s="21"/>
      <c r="K356" s="21"/>
      <c r="L356" s="9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9"/>
    </row>
    <row r="357" spans="1:24" ht="17.100000000000001" customHeight="1" x14ac:dyDescent="0.35">
      <c r="A357" s="16"/>
      <c r="B357" s="115"/>
      <c r="C357" s="21"/>
      <c r="D357" s="21"/>
      <c r="E357" s="21"/>
      <c r="F357" s="21"/>
      <c r="G357" s="21"/>
      <c r="H357" s="21"/>
      <c r="I357" s="21"/>
      <c r="J357" s="21"/>
      <c r="K357" s="21"/>
      <c r="L357" s="9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9"/>
    </row>
    <row r="358" spans="1:24" ht="17.100000000000001" customHeight="1" x14ac:dyDescent="0.35">
      <c r="A358" s="16"/>
      <c r="B358" s="115"/>
      <c r="C358" s="21"/>
      <c r="D358" s="21"/>
      <c r="E358" s="21"/>
      <c r="F358" s="21"/>
      <c r="G358" s="21"/>
      <c r="H358" s="21"/>
      <c r="I358" s="21"/>
      <c r="J358" s="21"/>
      <c r="K358" s="21"/>
      <c r="L358" s="9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9"/>
    </row>
    <row r="359" spans="1:24" ht="17.100000000000001" customHeight="1" x14ac:dyDescent="0.35">
      <c r="A359" s="16"/>
      <c r="B359" s="115"/>
      <c r="C359" s="21"/>
      <c r="D359" s="21"/>
      <c r="E359" s="21"/>
      <c r="F359" s="21"/>
      <c r="G359" s="21"/>
      <c r="H359" s="21"/>
      <c r="I359" s="21"/>
      <c r="J359" s="21"/>
      <c r="K359" s="21"/>
      <c r="L359" s="9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9"/>
    </row>
    <row r="360" spans="1:24" ht="17.100000000000001" customHeight="1" x14ac:dyDescent="0.35">
      <c r="A360" s="16"/>
      <c r="B360" s="115"/>
      <c r="C360" s="21"/>
      <c r="D360" s="21"/>
      <c r="E360" s="21"/>
      <c r="F360" s="21"/>
      <c r="G360" s="21"/>
      <c r="H360" s="21"/>
      <c r="I360" s="21"/>
      <c r="J360" s="21"/>
      <c r="K360" s="21"/>
      <c r="L360" s="9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9"/>
    </row>
    <row r="361" spans="1:24" ht="17.100000000000001" customHeight="1" x14ac:dyDescent="0.35">
      <c r="A361" s="16"/>
      <c r="B361" s="115"/>
      <c r="C361" s="21"/>
      <c r="D361" s="21"/>
      <c r="E361" s="21"/>
      <c r="F361" s="21"/>
      <c r="G361" s="21"/>
      <c r="H361" s="21"/>
      <c r="I361" s="21"/>
      <c r="J361" s="21"/>
      <c r="K361" s="21"/>
      <c r="L361" s="9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9"/>
    </row>
    <row r="362" spans="1:24" ht="17.100000000000001" customHeight="1" x14ac:dyDescent="0.35">
      <c r="A362" s="16"/>
      <c r="B362" s="115"/>
      <c r="C362" s="21"/>
      <c r="D362" s="21"/>
      <c r="E362" s="21"/>
      <c r="F362" s="21"/>
      <c r="G362" s="21"/>
      <c r="H362" s="21"/>
      <c r="I362" s="21"/>
      <c r="J362" s="21"/>
      <c r="K362" s="21"/>
      <c r="L362" s="9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9"/>
    </row>
    <row r="363" spans="1:24" ht="17.100000000000001" customHeight="1" x14ac:dyDescent="0.35">
      <c r="A363" s="16"/>
      <c r="B363" s="115"/>
      <c r="C363" s="21"/>
      <c r="D363" s="21"/>
      <c r="E363" s="21"/>
      <c r="F363" s="21"/>
      <c r="G363" s="21"/>
      <c r="H363" s="21"/>
      <c r="I363" s="21"/>
      <c r="J363" s="21"/>
      <c r="K363" s="21"/>
      <c r="L363" s="9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9"/>
    </row>
    <row r="364" spans="1:24" ht="17.100000000000001" customHeight="1" x14ac:dyDescent="0.35">
      <c r="A364" s="16"/>
      <c r="B364" s="115"/>
      <c r="C364" s="21"/>
      <c r="D364" s="21"/>
      <c r="E364" s="21"/>
      <c r="F364" s="21"/>
      <c r="G364" s="21"/>
      <c r="H364" s="21"/>
      <c r="I364" s="21"/>
      <c r="J364" s="21"/>
      <c r="K364" s="21"/>
      <c r="L364" s="9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9"/>
    </row>
    <row r="365" spans="1:24" ht="17.100000000000001" customHeight="1" x14ac:dyDescent="0.35">
      <c r="A365" s="16"/>
      <c r="B365" s="115"/>
      <c r="C365" s="21"/>
      <c r="D365" s="21"/>
      <c r="E365" s="21"/>
      <c r="F365" s="21"/>
      <c r="G365" s="21"/>
      <c r="H365" s="21"/>
      <c r="I365" s="21"/>
      <c r="J365" s="21"/>
      <c r="K365" s="21"/>
      <c r="L365" s="9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9"/>
    </row>
    <row r="366" spans="1:24" ht="17.100000000000001" customHeight="1" x14ac:dyDescent="0.35">
      <c r="A366" s="16"/>
      <c r="B366" s="115"/>
      <c r="C366" s="21"/>
      <c r="D366" s="21"/>
      <c r="E366" s="21"/>
      <c r="F366" s="21"/>
      <c r="G366" s="21"/>
      <c r="H366" s="21"/>
      <c r="I366" s="21"/>
      <c r="J366" s="21"/>
      <c r="K366" s="21"/>
      <c r="L366" s="9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9"/>
    </row>
    <row r="367" spans="1:24" ht="17.100000000000001" customHeight="1" x14ac:dyDescent="0.35">
      <c r="A367" s="16"/>
      <c r="B367" s="115"/>
      <c r="C367" s="21"/>
      <c r="D367" s="21"/>
      <c r="E367" s="21"/>
      <c r="F367" s="21"/>
      <c r="G367" s="21"/>
      <c r="H367" s="21"/>
      <c r="I367" s="21"/>
      <c r="J367" s="21"/>
      <c r="K367" s="21"/>
      <c r="L367" s="9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9"/>
    </row>
    <row r="368" spans="1:24" ht="17.100000000000001" customHeight="1" x14ac:dyDescent="0.35">
      <c r="A368" s="16"/>
      <c r="B368" s="115"/>
      <c r="C368" s="21"/>
      <c r="D368" s="21"/>
      <c r="E368" s="21"/>
      <c r="F368" s="21"/>
      <c r="G368" s="21"/>
      <c r="H368" s="21"/>
      <c r="I368" s="21"/>
      <c r="J368" s="21"/>
      <c r="K368" s="21"/>
      <c r="L368" s="9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9"/>
    </row>
    <row r="369" spans="1:24" ht="17.100000000000001" customHeight="1" x14ac:dyDescent="0.35">
      <c r="A369" s="16"/>
      <c r="B369" s="115"/>
      <c r="C369" s="21"/>
      <c r="D369" s="21"/>
      <c r="E369" s="21"/>
      <c r="F369" s="21"/>
      <c r="G369" s="21"/>
      <c r="H369" s="21"/>
      <c r="I369" s="21"/>
      <c r="J369" s="21"/>
      <c r="K369" s="21"/>
      <c r="L369" s="9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9"/>
    </row>
    <row r="370" spans="1:24" ht="17.100000000000001" customHeight="1" x14ac:dyDescent="0.35">
      <c r="A370" s="16"/>
      <c r="B370" s="115"/>
      <c r="C370" s="21"/>
      <c r="D370" s="21"/>
      <c r="E370" s="21"/>
      <c r="F370" s="21"/>
      <c r="G370" s="21"/>
      <c r="H370" s="21"/>
      <c r="I370" s="21"/>
      <c r="J370" s="21"/>
      <c r="K370" s="21"/>
      <c r="L370" s="9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9"/>
    </row>
    <row r="371" spans="1:24" ht="17.100000000000001" customHeight="1" x14ac:dyDescent="0.35">
      <c r="A371" s="16"/>
      <c r="B371" s="115"/>
      <c r="C371" s="21"/>
      <c r="D371" s="21"/>
      <c r="E371" s="21"/>
      <c r="F371" s="21"/>
      <c r="G371" s="21"/>
      <c r="H371" s="21"/>
      <c r="I371" s="21"/>
      <c r="J371" s="21"/>
      <c r="K371" s="21"/>
      <c r="L371" s="9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9"/>
    </row>
    <row r="372" spans="1:24" ht="17.100000000000001" customHeight="1" x14ac:dyDescent="0.35">
      <c r="A372" s="16"/>
      <c r="B372" s="115"/>
      <c r="C372" s="21"/>
      <c r="D372" s="21"/>
      <c r="E372" s="21"/>
      <c r="F372" s="21"/>
      <c r="G372" s="21"/>
      <c r="H372" s="21"/>
      <c r="I372" s="21"/>
      <c r="J372" s="21"/>
      <c r="K372" s="21"/>
      <c r="L372" s="9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9"/>
    </row>
    <row r="373" spans="1:24" ht="17.100000000000001" customHeight="1" x14ac:dyDescent="0.35">
      <c r="A373" s="16"/>
      <c r="B373" s="115"/>
      <c r="C373" s="21"/>
      <c r="D373" s="21"/>
      <c r="E373" s="21"/>
      <c r="F373" s="21"/>
      <c r="G373" s="21"/>
      <c r="H373" s="21"/>
      <c r="I373" s="21"/>
      <c r="J373" s="21"/>
      <c r="K373" s="21"/>
      <c r="L373" s="9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9"/>
    </row>
    <row r="374" spans="1:24" ht="17.100000000000001" customHeight="1" x14ac:dyDescent="0.35">
      <c r="A374" s="16"/>
      <c r="B374" s="115"/>
      <c r="C374" s="21"/>
      <c r="D374" s="21"/>
      <c r="E374" s="21"/>
      <c r="F374" s="21"/>
      <c r="G374" s="21"/>
      <c r="H374" s="21"/>
      <c r="I374" s="21"/>
      <c r="J374" s="21"/>
      <c r="K374" s="21"/>
      <c r="L374" s="9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9"/>
    </row>
    <row r="375" spans="1:24" ht="17.100000000000001" customHeight="1" x14ac:dyDescent="0.35">
      <c r="A375" s="16"/>
      <c r="B375" s="115"/>
      <c r="C375" s="21"/>
      <c r="D375" s="21"/>
      <c r="E375" s="21"/>
      <c r="F375" s="21"/>
      <c r="G375" s="21"/>
      <c r="H375" s="21"/>
      <c r="I375" s="21"/>
      <c r="J375" s="21"/>
      <c r="K375" s="21"/>
      <c r="L375" s="9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9"/>
    </row>
    <row r="376" spans="1:24" ht="17.100000000000001" customHeight="1" x14ac:dyDescent="0.35">
      <c r="A376" s="16"/>
      <c r="B376" s="115"/>
      <c r="C376" s="21"/>
      <c r="D376" s="21"/>
      <c r="E376" s="21"/>
      <c r="F376" s="21"/>
      <c r="G376" s="21"/>
      <c r="H376" s="21"/>
      <c r="I376" s="21"/>
      <c r="J376" s="21"/>
      <c r="K376" s="21"/>
      <c r="L376" s="9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9"/>
    </row>
    <row r="377" spans="1:24" ht="17.100000000000001" customHeight="1" x14ac:dyDescent="0.35">
      <c r="A377" s="16"/>
      <c r="B377" s="115"/>
      <c r="C377" s="21"/>
      <c r="D377" s="21"/>
      <c r="E377" s="21"/>
      <c r="F377" s="21"/>
      <c r="G377" s="21"/>
      <c r="H377" s="21"/>
      <c r="I377" s="21"/>
      <c r="J377" s="21"/>
      <c r="K377" s="21"/>
      <c r="L377" s="9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9"/>
    </row>
    <row r="378" spans="1:24" ht="17.100000000000001" customHeight="1" x14ac:dyDescent="0.35">
      <c r="A378" s="16"/>
      <c r="B378" s="115"/>
      <c r="C378" s="21"/>
      <c r="D378" s="21"/>
      <c r="E378" s="21"/>
      <c r="F378" s="21"/>
      <c r="G378" s="21"/>
      <c r="H378" s="21"/>
      <c r="I378" s="21"/>
      <c r="J378" s="21"/>
      <c r="K378" s="21"/>
      <c r="L378" s="9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9"/>
    </row>
    <row r="379" spans="1:24" ht="17.100000000000001" customHeight="1" x14ac:dyDescent="0.35">
      <c r="A379" s="16"/>
      <c r="B379" s="115"/>
      <c r="C379" s="21"/>
      <c r="D379" s="21"/>
      <c r="E379" s="21"/>
      <c r="F379" s="21"/>
      <c r="G379" s="21"/>
      <c r="H379" s="21"/>
      <c r="I379" s="21"/>
      <c r="J379" s="21"/>
      <c r="K379" s="21"/>
      <c r="L379" s="9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9"/>
    </row>
    <row r="380" spans="1:24" ht="17.100000000000001" customHeight="1" x14ac:dyDescent="0.35">
      <c r="A380" s="16"/>
      <c r="B380" s="115"/>
      <c r="C380" s="21"/>
      <c r="D380" s="21"/>
      <c r="E380" s="21"/>
      <c r="F380" s="21"/>
      <c r="G380" s="21"/>
      <c r="H380" s="21"/>
      <c r="I380" s="21"/>
      <c r="J380" s="21"/>
      <c r="K380" s="21"/>
      <c r="L380" s="9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9"/>
    </row>
    <row r="381" spans="1:24" ht="17.100000000000001" customHeight="1" x14ac:dyDescent="0.35">
      <c r="A381" s="16"/>
      <c r="B381" s="115"/>
      <c r="C381" s="21"/>
      <c r="D381" s="21"/>
      <c r="E381" s="21"/>
      <c r="F381" s="21"/>
      <c r="G381" s="21"/>
      <c r="H381" s="21"/>
      <c r="I381" s="21"/>
      <c r="J381" s="21"/>
      <c r="K381" s="21"/>
      <c r="L381" s="9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9"/>
    </row>
    <row r="382" spans="1:24" ht="17.100000000000001" customHeight="1" x14ac:dyDescent="0.35">
      <c r="A382" s="16"/>
      <c r="B382" s="115"/>
      <c r="C382" s="21"/>
      <c r="D382" s="21"/>
      <c r="E382" s="21"/>
      <c r="F382" s="21"/>
      <c r="G382" s="21"/>
      <c r="H382" s="21"/>
      <c r="I382" s="21"/>
      <c r="J382" s="21"/>
      <c r="K382" s="21"/>
      <c r="L382" s="9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9"/>
    </row>
    <row r="383" spans="1:24" ht="17.100000000000001" customHeight="1" x14ac:dyDescent="0.35">
      <c r="A383" s="16"/>
      <c r="B383" s="115"/>
      <c r="C383" s="21"/>
      <c r="D383" s="21"/>
      <c r="E383" s="21"/>
      <c r="F383" s="21"/>
      <c r="G383" s="21"/>
      <c r="H383" s="21"/>
      <c r="I383" s="21"/>
      <c r="J383" s="21"/>
      <c r="K383" s="21"/>
      <c r="L383" s="9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9"/>
    </row>
    <row r="384" spans="1:24" ht="17.100000000000001" customHeight="1" x14ac:dyDescent="0.35">
      <c r="A384" s="16"/>
      <c r="B384" s="115"/>
      <c r="C384" s="21"/>
      <c r="D384" s="21"/>
      <c r="E384" s="21"/>
      <c r="F384" s="21"/>
      <c r="G384" s="21"/>
      <c r="H384" s="21"/>
      <c r="I384" s="21"/>
      <c r="J384" s="21"/>
      <c r="K384" s="21"/>
      <c r="L384" s="9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9"/>
    </row>
    <row r="385" spans="1:24" ht="17.100000000000001" customHeight="1" x14ac:dyDescent="0.35">
      <c r="A385" s="16"/>
      <c r="B385" s="115"/>
      <c r="C385" s="21"/>
      <c r="D385" s="21"/>
      <c r="E385" s="21"/>
      <c r="F385" s="21"/>
      <c r="G385" s="21"/>
      <c r="H385" s="21"/>
      <c r="I385" s="21"/>
      <c r="J385" s="21"/>
      <c r="K385" s="21"/>
      <c r="L385" s="9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9"/>
    </row>
    <row r="386" spans="1:24" ht="17.100000000000001" customHeight="1" x14ac:dyDescent="0.35">
      <c r="A386" s="16"/>
      <c r="B386" s="115"/>
      <c r="C386" s="21"/>
      <c r="D386" s="21"/>
      <c r="E386" s="21"/>
      <c r="F386" s="21"/>
      <c r="G386" s="21"/>
      <c r="H386" s="21"/>
      <c r="I386" s="21"/>
      <c r="J386" s="21"/>
      <c r="K386" s="21"/>
      <c r="L386" s="9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9"/>
    </row>
    <row r="387" spans="1:24" ht="17.100000000000001" customHeight="1" x14ac:dyDescent="0.35">
      <c r="A387" s="16"/>
      <c r="B387" s="115"/>
      <c r="C387" s="21"/>
      <c r="D387" s="21"/>
      <c r="E387" s="21"/>
      <c r="F387" s="21"/>
      <c r="G387" s="21"/>
      <c r="H387" s="21"/>
      <c r="I387" s="21"/>
      <c r="J387" s="21"/>
      <c r="K387" s="21"/>
      <c r="L387" s="9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9"/>
    </row>
    <row r="388" spans="1:24" ht="17.100000000000001" customHeight="1" x14ac:dyDescent="0.35">
      <c r="A388" s="16"/>
      <c r="B388" s="115"/>
      <c r="C388" s="21"/>
      <c r="D388" s="21"/>
      <c r="E388" s="21"/>
      <c r="F388" s="21"/>
      <c r="G388" s="21"/>
      <c r="H388" s="21"/>
      <c r="I388" s="21"/>
      <c r="J388" s="21"/>
      <c r="K388" s="21"/>
      <c r="L388" s="9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9"/>
    </row>
    <row r="389" spans="1:24" ht="17.100000000000001" customHeight="1" x14ac:dyDescent="0.35">
      <c r="A389" s="16"/>
      <c r="B389" s="115"/>
      <c r="C389" s="21"/>
      <c r="D389" s="21"/>
      <c r="E389" s="21"/>
      <c r="F389" s="21"/>
      <c r="G389" s="21"/>
      <c r="H389" s="21"/>
      <c r="I389" s="21"/>
      <c r="J389" s="21"/>
      <c r="K389" s="21"/>
      <c r="L389" s="9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9"/>
    </row>
    <row r="390" spans="1:24" x14ac:dyDescent="0.35">
      <c r="A390" s="16"/>
      <c r="B390" s="115"/>
      <c r="C390" s="21"/>
      <c r="D390" s="21"/>
      <c r="E390" s="21"/>
      <c r="F390" s="21"/>
      <c r="G390" s="21"/>
      <c r="H390" s="21"/>
      <c r="I390" s="21"/>
      <c r="J390" s="21"/>
      <c r="K390" s="21"/>
      <c r="L390" s="9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9"/>
    </row>
    <row r="391" spans="1:24" x14ac:dyDescent="0.35">
      <c r="A391" s="16"/>
      <c r="B391" s="115"/>
      <c r="C391" s="21"/>
      <c r="D391" s="21"/>
      <c r="E391" s="21"/>
      <c r="F391" s="21"/>
      <c r="G391" s="21"/>
      <c r="H391" s="21"/>
      <c r="I391" s="21"/>
      <c r="J391" s="21"/>
      <c r="K391" s="21"/>
      <c r="L391" s="9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9"/>
    </row>
    <row r="392" spans="1:24" x14ac:dyDescent="0.35">
      <c r="A392" s="16"/>
      <c r="B392" s="115"/>
      <c r="C392" s="21"/>
      <c r="D392" s="21"/>
      <c r="E392" s="21"/>
      <c r="F392" s="21"/>
      <c r="G392" s="21"/>
      <c r="H392" s="21"/>
      <c r="I392" s="21"/>
      <c r="J392" s="21"/>
      <c r="K392" s="21"/>
      <c r="L392" s="9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9"/>
    </row>
    <row r="393" spans="1:24" x14ac:dyDescent="0.35">
      <c r="A393" s="16"/>
      <c r="B393" s="115"/>
      <c r="C393" s="21"/>
      <c r="D393" s="21"/>
      <c r="E393" s="21"/>
      <c r="F393" s="21"/>
      <c r="G393" s="21"/>
      <c r="H393" s="21"/>
      <c r="I393" s="21"/>
      <c r="J393" s="21"/>
      <c r="K393" s="21"/>
      <c r="L393" s="9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9"/>
    </row>
    <row r="394" spans="1:24" x14ac:dyDescent="0.35">
      <c r="A394" s="16"/>
      <c r="B394" s="115"/>
      <c r="C394" s="21"/>
      <c r="D394" s="21"/>
      <c r="E394" s="21"/>
      <c r="F394" s="21"/>
      <c r="G394" s="21"/>
      <c r="H394" s="21"/>
      <c r="I394" s="21"/>
      <c r="J394" s="21"/>
      <c r="K394" s="21"/>
      <c r="L394" s="9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9"/>
    </row>
    <row r="395" spans="1:24" x14ac:dyDescent="0.35">
      <c r="A395" s="16"/>
      <c r="B395" s="115"/>
      <c r="C395" s="21"/>
      <c r="D395" s="21"/>
      <c r="E395" s="21"/>
      <c r="F395" s="21"/>
      <c r="G395" s="21"/>
      <c r="H395" s="21"/>
      <c r="I395" s="21"/>
      <c r="J395" s="21"/>
      <c r="K395" s="21"/>
      <c r="L395" s="9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9"/>
    </row>
    <row r="396" spans="1:24" x14ac:dyDescent="0.35">
      <c r="A396" s="16"/>
      <c r="B396" s="115"/>
      <c r="C396" s="21"/>
      <c r="D396" s="21"/>
      <c r="E396" s="21"/>
      <c r="F396" s="21"/>
      <c r="G396" s="21"/>
      <c r="H396" s="21"/>
      <c r="I396" s="21"/>
      <c r="J396" s="21"/>
      <c r="K396" s="21"/>
      <c r="L396" s="9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9"/>
    </row>
    <row r="397" spans="1:24" x14ac:dyDescent="0.35">
      <c r="A397" s="16"/>
      <c r="B397" s="115"/>
      <c r="C397" s="21"/>
      <c r="D397" s="21"/>
      <c r="E397" s="21"/>
      <c r="F397" s="21"/>
      <c r="G397" s="21"/>
      <c r="H397" s="21"/>
      <c r="I397" s="21"/>
      <c r="J397" s="21"/>
      <c r="K397" s="21"/>
      <c r="L397" s="9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9"/>
    </row>
    <row r="398" spans="1:24" x14ac:dyDescent="0.35">
      <c r="A398" s="16"/>
      <c r="B398" s="115"/>
      <c r="C398" s="21"/>
      <c r="D398" s="21"/>
      <c r="E398" s="21"/>
      <c r="F398" s="21"/>
      <c r="G398" s="21"/>
      <c r="H398" s="21"/>
      <c r="I398" s="21"/>
      <c r="J398" s="21"/>
      <c r="K398" s="21"/>
      <c r="L398" s="9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9"/>
    </row>
    <row r="399" spans="1:24" x14ac:dyDescent="0.35">
      <c r="A399" s="16"/>
      <c r="B399" s="115"/>
      <c r="C399" s="21"/>
      <c r="D399" s="21"/>
      <c r="E399" s="21"/>
      <c r="F399" s="21"/>
      <c r="G399" s="21"/>
      <c r="H399" s="21"/>
      <c r="I399" s="21"/>
      <c r="J399" s="21"/>
      <c r="K399" s="21"/>
      <c r="L399" s="9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9"/>
    </row>
    <row r="400" spans="1:24" x14ac:dyDescent="0.35">
      <c r="A400" s="16"/>
      <c r="B400" s="115"/>
      <c r="C400" s="21"/>
      <c r="D400" s="21"/>
      <c r="E400" s="21"/>
      <c r="F400" s="21"/>
      <c r="G400" s="21"/>
      <c r="H400" s="21"/>
      <c r="I400" s="21"/>
      <c r="J400" s="21"/>
      <c r="K400" s="21"/>
      <c r="L400" s="9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9"/>
    </row>
    <row r="401" spans="1:24" x14ac:dyDescent="0.35">
      <c r="A401" s="16"/>
      <c r="B401" s="115"/>
      <c r="C401" s="21"/>
      <c r="D401" s="21"/>
      <c r="E401" s="21"/>
      <c r="F401" s="21"/>
      <c r="G401" s="21"/>
      <c r="H401" s="21"/>
      <c r="I401" s="21"/>
      <c r="J401" s="21"/>
      <c r="K401" s="21"/>
      <c r="L401" s="9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9"/>
    </row>
    <row r="402" spans="1:24" x14ac:dyDescent="0.35">
      <c r="A402" s="16"/>
      <c r="B402" s="115"/>
      <c r="C402" s="21"/>
      <c r="D402" s="21"/>
      <c r="E402" s="21"/>
      <c r="F402" s="21"/>
      <c r="G402" s="21"/>
      <c r="H402" s="21"/>
      <c r="I402" s="21"/>
      <c r="J402" s="21"/>
      <c r="K402" s="21"/>
      <c r="L402" s="9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9"/>
    </row>
    <row r="403" spans="1:24" x14ac:dyDescent="0.35">
      <c r="A403" s="16"/>
      <c r="B403" s="115"/>
      <c r="C403" s="21"/>
      <c r="D403" s="21"/>
      <c r="E403" s="21"/>
      <c r="F403" s="21"/>
      <c r="G403" s="21"/>
      <c r="H403" s="21"/>
      <c r="I403" s="21"/>
      <c r="J403" s="21"/>
      <c r="K403" s="21"/>
      <c r="L403" s="9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9"/>
    </row>
    <row r="404" spans="1:24" x14ac:dyDescent="0.35">
      <c r="A404" s="16"/>
      <c r="B404" s="115"/>
      <c r="C404" s="21"/>
      <c r="D404" s="21"/>
      <c r="E404" s="21"/>
      <c r="F404" s="21"/>
      <c r="G404" s="21"/>
      <c r="H404" s="21"/>
      <c r="I404" s="21"/>
      <c r="J404" s="21"/>
      <c r="K404" s="21"/>
      <c r="L404" s="9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9"/>
    </row>
    <row r="405" spans="1:24" x14ac:dyDescent="0.35">
      <c r="A405" s="16"/>
      <c r="B405" s="115"/>
      <c r="C405" s="21"/>
      <c r="D405" s="21"/>
      <c r="E405" s="21"/>
      <c r="F405" s="21"/>
      <c r="G405" s="21"/>
      <c r="H405" s="21"/>
      <c r="I405" s="21"/>
      <c r="J405" s="21"/>
      <c r="K405" s="21"/>
      <c r="L405" s="9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9"/>
    </row>
    <row r="406" spans="1:24" x14ac:dyDescent="0.35">
      <c r="A406" s="16"/>
      <c r="B406" s="115"/>
      <c r="C406" s="21"/>
      <c r="D406" s="21"/>
      <c r="E406" s="21"/>
      <c r="F406" s="21"/>
      <c r="G406" s="21"/>
      <c r="H406" s="21"/>
      <c r="I406" s="21"/>
      <c r="J406" s="21"/>
      <c r="K406" s="21"/>
      <c r="L406" s="9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9"/>
    </row>
    <row r="407" spans="1:24" x14ac:dyDescent="0.35">
      <c r="A407" s="16"/>
      <c r="B407" s="115"/>
      <c r="C407" s="21"/>
      <c r="D407" s="21"/>
      <c r="E407" s="21"/>
      <c r="F407" s="21"/>
      <c r="G407" s="21"/>
      <c r="H407" s="21"/>
      <c r="I407" s="21"/>
      <c r="J407" s="21"/>
      <c r="K407" s="21"/>
      <c r="L407" s="9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9"/>
    </row>
    <row r="408" spans="1:24" x14ac:dyDescent="0.35">
      <c r="A408" s="16"/>
      <c r="B408" s="115"/>
      <c r="C408" s="21"/>
      <c r="D408" s="21"/>
      <c r="E408" s="21"/>
      <c r="F408" s="21"/>
      <c r="G408" s="21"/>
      <c r="H408" s="21"/>
      <c r="I408" s="21"/>
      <c r="J408" s="21"/>
      <c r="K408" s="21"/>
      <c r="L408" s="9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9"/>
    </row>
    <row r="409" spans="1:24" x14ac:dyDescent="0.35">
      <c r="A409" s="16"/>
      <c r="B409" s="115"/>
      <c r="C409" s="21"/>
      <c r="D409" s="21"/>
      <c r="E409" s="21"/>
      <c r="F409" s="21"/>
      <c r="G409" s="21"/>
      <c r="H409" s="21"/>
      <c r="I409" s="21"/>
      <c r="J409" s="21"/>
      <c r="K409" s="21"/>
      <c r="L409" s="9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9"/>
    </row>
    <row r="410" spans="1:24" x14ac:dyDescent="0.35">
      <c r="A410" s="16"/>
      <c r="B410" s="115"/>
      <c r="C410" s="21"/>
      <c r="D410" s="21"/>
      <c r="E410" s="21"/>
      <c r="F410" s="21"/>
      <c r="G410" s="21"/>
      <c r="H410" s="21"/>
      <c r="I410" s="21"/>
      <c r="J410" s="21"/>
      <c r="K410" s="21"/>
      <c r="L410" s="9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9"/>
    </row>
    <row r="411" spans="1:24" x14ac:dyDescent="0.35">
      <c r="A411" s="16"/>
      <c r="B411" s="115"/>
      <c r="C411" s="21"/>
      <c r="D411" s="21"/>
      <c r="E411" s="21"/>
      <c r="F411" s="21"/>
      <c r="G411" s="21"/>
      <c r="H411" s="21"/>
      <c r="I411" s="21"/>
      <c r="J411" s="21"/>
      <c r="K411" s="21"/>
      <c r="L411" s="9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9"/>
    </row>
    <row r="412" spans="1:24" x14ac:dyDescent="0.35">
      <c r="A412" s="16"/>
      <c r="B412" s="115"/>
      <c r="C412" s="21"/>
      <c r="D412" s="21"/>
      <c r="E412" s="21"/>
      <c r="F412" s="21"/>
      <c r="G412" s="21"/>
      <c r="H412" s="21"/>
      <c r="I412" s="21"/>
      <c r="J412" s="21"/>
      <c r="K412" s="21"/>
      <c r="L412" s="9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9"/>
    </row>
    <row r="413" spans="1:24" x14ac:dyDescent="0.35">
      <c r="A413" s="16"/>
      <c r="B413" s="115"/>
      <c r="C413" s="21"/>
      <c r="D413" s="21"/>
      <c r="E413" s="21"/>
      <c r="F413" s="21"/>
      <c r="G413" s="21"/>
      <c r="H413" s="21"/>
      <c r="I413" s="21"/>
      <c r="J413" s="21"/>
      <c r="K413" s="21"/>
      <c r="L413" s="9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9"/>
    </row>
    <row r="414" spans="1:24" x14ac:dyDescent="0.35">
      <c r="A414" s="16"/>
      <c r="B414" s="115"/>
      <c r="C414" s="21"/>
      <c r="D414" s="21"/>
      <c r="E414" s="21"/>
      <c r="F414" s="21"/>
      <c r="G414" s="21"/>
      <c r="H414" s="21"/>
      <c r="I414" s="21"/>
      <c r="J414" s="21"/>
      <c r="K414" s="21"/>
      <c r="L414" s="9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9"/>
    </row>
    <row r="415" spans="1:24" x14ac:dyDescent="0.35">
      <c r="A415" s="16"/>
      <c r="B415" s="115"/>
      <c r="C415" s="21"/>
      <c r="D415" s="21"/>
      <c r="E415" s="21"/>
      <c r="F415" s="21"/>
      <c r="G415" s="21"/>
      <c r="H415" s="21"/>
      <c r="I415" s="21"/>
      <c r="J415" s="21"/>
      <c r="K415" s="21"/>
      <c r="L415" s="9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9"/>
    </row>
    <row r="416" spans="1:24" x14ac:dyDescent="0.35">
      <c r="A416" s="16"/>
      <c r="B416" s="115"/>
      <c r="C416" s="21"/>
      <c r="D416" s="21"/>
      <c r="E416" s="21"/>
      <c r="F416" s="21"/>
      <c r="G416" s="21"/>
      <c r="H416" s="21"/>
      <c r="I416" s="21"/>
      <c r="J416" s="21"/>
      <c r="K416" s="21"/>
      <c r="L416" s="9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9"/>
    </row>
    <row r="417" spans="1:24" x14ac:dyDescent="0.35">
      <c r="A417" s="16"/>
      <c r="B417" s="115"/>
      <c r="C417" s="21"/>
      <c r="D417" s="21"/>
      <c r="E417" s="21"/>
      <c r="F417" s="21"/>
      <c r="G417" s="21"/>
      <c r="H417" s="21"/>
      <c r="I417" s="21"/>
      <c r="J417" s="21"/>
      <c r="K417" s="21"/>
      <c r="L417" s="9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9"/>
    </row>
    <row r="418" spans="1:24" x14ac:dyDescent="0.35">
      <c r="A418" s="16"/>
      <c r="B418" s="115"/>
      <c r="C418" s="21"/>
      <c r="D418" s="21"/>
      <c r="E418" s="21"/>
      <c r="F418" s="21"/>
      <c r="G418" s="21"/>
      <c r="H418" s="21"/>
      <c r="I418" s="21"/>
      <c r="J418" s="21"/>
      <c r="K418" s="21"/>
      <c r="L418" s="9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9"/>
    </row>
    <row r="419" spans="1:24" x14ac:dyDescent="0.35">
      <c r="A419" s="16"/>
      <c r="B419" s="115"/>
      <c r="C419" s="21"/>
      <c r="D419" s="21"/>
      <c r="E419" s="21"/>
      <c r="F419" s="21"/>
      <c r="G419" s="21"/>
      <c r="H419" s="21"/>
      <c r="I419" s="21"/>
      <c r="J419" s="21"/>
      <c r="K419" s="21"/>
      <c r="L419" s="9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9"/>
    </row>
    <row r="420" spans="1:24" x14ac:dyDescent="0.35">
      <c r="A420" s="16"/>
      <c r="B420" s="115"/>
      <c r="C420" s="21"/>
      <c r="D420" s="21"/>
      <c r="E420" s="21"/>
      <c r="F420" s="21"/>
      <c r="G420" s="21"/>
      <c r="H420" s="21"/>
      <c r="I420" s="21"/>
      <c r="J420" s="21"/>
      <c r="K420" s="21"/>
      <c r="L420" s="9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9"/>
    </row>
    <row r="421" spans="1:24" x14ac:dyDescent="0.35">
      <c r="A421" s="16"/>
      <c r="B421" s="115"/>
      <c r="C421" s="21"/>
      <c r="D421" s="21"/>
      <c r="E421" s="21"/>
      <c r="F421" s="21"/>
      <c r="G421" s="21"/>
      <c r="H421" s="21"/>
      <c r="I421" s="21"/>
      <c r="J421" s="21"/>
      <c r="K421" s="21"/>
      <c r="L421" s="9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9"/>
    </row>
    <row r="422" spans="1:24" x14ac:dyDescent="0.35">
      <c r="A422" s="16"/>
      <c r="B422" s="115"/>
      <c r="C422" s="21"/>
      <c r="D422" s="21"/>
      <c r="E422" s="21"/>
      <c r="F422" s="21"/>
      <c r="G422" s="21"/>
      <c r="H422" s="21"/>
      <c r="I422" s="21"/>
      <c r="J422" s="21"/>
      <c r="K422" s="21"/>
      <c r="L422" s="9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9"/>
    </row>
    <row r="423" spans="1:24" x14ac:dyDescent="0.35">
      <c r="A423" s="16"/>
      <c r="B423" s="115"/>
      <c r="C423" s="21"/>
      <c r="D423" s="21"/>
      <c r="E423" s="21"/>
      <c r="F423" s="21"/>
      <c r="G423" s="21"/>
      <c r="H423" s="21"/>
      <c r="I423" s="21"/>
      <c r="J423" s="21"/>
      <c r="K423" s="21"/>
      <c r="L423" s="9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9"/>
    </row>
    <row r="424" spans="1:24" x14ac:dyDescent="0.35">
      <c r="A424" s="16"/>
      <c r="B424" s="115"/>
      <c r="C424" s="21"/>
      <c r="D424" s="21"/>
      <c r="E424" s="21"/>
      <c r="F424" s="21"/>
      <c r="G424" s="21"/>
      <c r="H424" s="21"/>
      <c r="I424" s="21"/>
      <c r="J424" s="21"/>
      <c r="K424" s="21"/>
      <c r="L424" s="9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9"/>
    </row>
    <row r="425" spans="1:24" x14ac:dyDescent="0.35">
      <c r="A425" s="16"/>
      <c r="B425" s="115"/>
      <c r="C425" s="21"/>
      <c r="D425" s="21"/>
      <c r="E425" s="21"/>
      <c r="F425" s="21"/>
      <c r="G425" s="21"/>
      <c r="H425" s="21"/>
      <c r="I425" s="21"/>
      <c r="J425" s="21"/>
      <c r="K425" s="21"/>
      <c r="L425" s="9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9"/>
    </row>
    <row r="426" spans="1:24" x14ac:dyDescent="0.35">
      <c r="A426" s="16"/>
      <c r="B426" s="115"/>
      <c r="C426" s="21"/>
      <c r="D426" s="21"/>
      <c r="E426" s="21"/>
      <c r="F426" s="21"/>
      <c r="G426" s="21"/>
      <c r="H426" s="21"/>
      <c r="I426" s="21"/>
      <c r="J426" s="21"/>
      <c r="K426" s="21"/>
      <c r="L426" s="9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9"/>
    </row>
    <row r="427" spans="1:24" x14ac:dyDescent="0.35">
      <c r="A427" s="16"/>
      <c r="B427" s="115"/>
      <c r="C427" s="21"/>
      <c r="D427" s="21"/>
      <c r="E427" s="21"/>
      <c r="F427" s="21"/>
      <c r="G427" s="21"/>
      <c r="H427" s="21"/>
      <c r="I427" s="21"/>
      <c r="J427" s="21"/>
      <c r="K427" s="21"/>
      <c r="L427" s="9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9"/>
    </row>
    <row r="428" spans="1:24" x14ac:dyDescent="0.35">
      <c r="A428" s="16"/>
      <c r="B428" s="115"/>
      <c r="C428" s="21"/>
      <c r="D428" s="21"/>
      <c r="E428" s="21"/>
      <c r="F428" s="21"/>
      <c r="G428" s="21"/>
      <c r="H428" s="21"/>
      <c r="I428" s="21"/>
      <c r="J428" s="21"/>
      <c r="K428" s="21"/>
      <c r="L428" s="9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9"/>
    </row>
    <row r="429" spans="1:24" x14ac:dyDescent="0.35">
      <c r="A429" s="16"/>
      <c r="B429" s="115"/>
      <c r="C429" s="21"/>
      <c r="D429" s="21"/>
      <c r="E429" s="21"/>
      <c r="F429" s="21"/>
      <c r="G429" s="21"/>
      <c r="H429" s="21"/>
      <c r="I429" s="21"/>
      <c r="J429" s="21"/>
      <c r="K429" s="21"/>
      <c r="L429" s="9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9"/>
    </row>
    <row r="430" spans="1:24" x14ac:dyDescent="0.35">
      <c r="A430" s="16"/>
      <c r="B430" s="115"/>
      <c r="C430" s="21"/>
      <c r="D430" s="21"/>
      <c r="E430" s="21"/>
      <c r="F430" s="21"/>
      <c r="G430" s="21"/>
      <c r="H430" s="21"/>
      <c r="I430" s="21"/>
      <c r="J430" s="21"/>
      <c r="K430" s="21"/>
      <c r="L430" s="9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9"/>
    </row>
    <row r="431" spans="1:24" x14ac:dyDescent="0.35">
      <c r="A431" s="16"/>
      <c r="B431" s="115"/>
      <c r="C431" s="21"/>
      <c r="D431" s="21"/>
      <c r="E431" s="21"/>
      <c r="F431" s="21"/>
      <c r="G431" s="21"/>
      <c r="H431" s="21"/>
      <c r="I431" s="21"/>
      <c r="J431" s="21"/>
      <c r="K431" s="21"/>
      <c r="L431" s="9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9"/>
    </row>
    <row r="432" spans="1:24" x14ac:dyDescent="0.35">
      <c r="A432" s="16"/>
      <c r="B432" s="115"/>
      <c r="C432" s="21"/>
      <c r="D432" s="21"/>
      <c r="E432" s="21"/>
      <c r="F432" s="21"/>
      <c r="G432" s="21"/>
      <c r="H432" s="21"/>
      <c r="I432" s="21"/>
      <c r="J432" s="21"/>
      <c r="K432" s="21"/>
      <c r="L432" s="9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9"/>
    </row>
    <row r="433" spans="1:24" x14ac:dyDescent="0.35">
      <c r="A433" s="16"/>
      <c r="B433" s="115"/>
      <c r="C433" s="21"/>
      <c r="D433" s="21"/>
      <c r="E433" s="21"/>
      <c r="F433" s="21"/>
      <c r="G433" s="21"/>
      <c r="H433" s="21"/>
      <c r="I433" s="21"/>
      <c r="J433" s="21"/>
      <c r="K433" s="21"/>
      <c r="L433" s="9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9"/>
    </row>
    <row r="434" spans="1:24" x14ac:dyDescent="0.35">
      <c r="A434" s="16"/>
      <c r="B434" s="115"/>
      <c r="C434" s="21"/>
      <c r="D434" s="21"/>
      <c r="E434" s="21"/>
      <c r="F434" s="21"/>
      <c r="G434" s="21"/>
      <c r="H434" s="21"/>
      <c r="I434" s="21"/>
      <c r="J434" s="21"/>
      <c r="K434" s="21"/>
      <c r="L434" s="9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9"/>
    </row>
    <row r="435" spans="1:24" x14ac:dyDescent="0.35">
      <c r="A435" s="16"/>
      <c r="B435" s="115"/>
      <c r="C435" s="21"/>
      <c r="D435" s="21"/>
      <c r="E435" s="21"/>
      <c r="F435" s="21"/>
      <c r="G435" s="21"/>
      <c r="H435" s="21"/>
      <c r="I435" s="21"/>
      <c r="J435" s="21"/>
      <c r="K435" s="21"/>
      <c r="L435" s="9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9"/>
    </row>
    <row r="436" spans="1:24" x14ac:dyDescent="0.35">
      <c r="A436" s="16"/>
      <c r="B436" s="115"/>
      <c r="C436" s="21"/>
      <c r="D436" s="21"/>
      <c r="E436" s="21"/>
      <c r="F436" s="21"/>
      <c r="G436" s="21"/>
      <c r="H436" s="21"/>
      <c r="I436" s="21"/>
      <c r="J436" s="21"/>
      <c r="K436" s="21"/>
      <c r="L436" s="9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9"/>
    </row>
    <row r="437" spans="1:24" x14ac:dyDescent="0.35">
      <c r="A437" s="16"/>
      <c r="B437" s="115"/>
      <c r="C437" s="21"/>
      <c r="D437" s="21"/>
      <c r="E437" s="21"/>
      <c r="F437" s="21"/>
      <c r="G437" s="21"/>
      <c r="H437" s="21"/>
      <c r="I437" s="21"/>
      <c r="J437" s="21"/>
      <c r="K437" s="21"/>
      <c r="L437" s="9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9"/>
    </row>
    <row r="438" spans="1:24" x14ac:dyDescent="0.35">
      <c r="A438" s="16"/>
      <c r="B438" s="115"/>
      <c r="C438" s="21"/>
      <c r="D438" s="21"/>
      <c r="E438" s="21"/>
      <c r="F438" s="21"/>
      <c r="G438" s="21"/>
      <c r="H438" s="21"/>
      <c r="I438" s="21"/>
      <c r="J438" s="21"/>
      <c r="K438" s="21"/>
      <c r="L438" s="9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9"/>
    </row>
    <row r="439" spans="1:24" x14ac:dyDescent="0.35">
      <c r="A439" s="16"/>
      <c r="B439" s="115"/>
      <c r="C439" s="21"/>
      <c r="D439" s="21"/>
      <c r="E439" s="21"/>
      <c r="F439" s="21"/>
      <c r="G439" s="21"/>
      <c r="H439" s="21"/>
      <c r="I439" s="21"/>
      <c r="J439" s="21"/>
      <c r="K439" s="21"/>
      <c r="L439" s="9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9"/>
    </row>
    <row r="440" spans="1:24" x14ac:dyDescent="0.35">
      <c r="A440" s="16"/>
      <c r="B440" s="115"/>
      <c r="C440" s="21"/>
      <c r="D440" s="21"/>
      <c r="E440" s="21"/>
      <c r="F440" s="21"/>
      <c r="G440" s="21"/>
      <c r="H440" s="21"/>
      <c r="I440" s="21"/>
      <c r="J440" s="21"/>
      <c r="K440" s="21"/>
      <c r="L440" s="9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9"/>
    </row>
    <row r="441" spans="1:24" x14ac:dyDescent="0.35">
      <c r="A441" s="16"/>
      <c r="B441" s="115"/>
      <c r="C441" s="21"/>
      <c r="D441" s="21"/>
      <c r="E441" s="21"/>
      <c r="F441" s="21"/>
      <c r="G441" s="21"/>
      <c r="H441" s="21"/>
      <c r="I441" s="21"/>
      <c r="J441" s="21"/>
      <c r="K441" s="21"/>
      <c r="L441" s="9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9"/>
    </row>
    <row r="442" spans="1:24" x14ac:dyDescent="0.35">
      <c r="A442" s="16"/>
      <c r="B442" s="115"/>
      <c r="C442" s="21"/>
      <c r="D442" s="21"/>
      <c r="E442" s="21"/>
      <c r="F442" s="21"/>
      <c r="G442" s="21"/>
      <c r="H442" s="21"/>
      <c r="I442" s="21"/>
      <c r="J442" s="21"/>
      <c r="K442" s="21"/>
      <c r="L442" s="9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9"/>
    </row>
    <row r="443" spans="1:24" x14ac:dyDescent="0.35">
      <c r="A443" s="16"/>
      <c r="B443" s="115"/>
      <c r="C443" s="21"/>
      <c r="D443" s="21"/>
      <c r="E443" s="21"/>
      <c r="F443" s="21"/>
      <c r="G443" s="21"/>
      <c r="H443" s="21"/>
      <c r="I443" s="21"/>
      <c r="J443" s="21"/>
      <c r="K443" s="21"/>
      <c r="L443" s="9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9"/>
    </row>
    <row r="444" spans="1:24" x14ac:dyDescent="0.35">
      <c r="A444" s="16"/>
      <c r="B444" s="115"/>
      <c r="C444" s="21"/>
      <c r="D444" s="21"/>
      <c r="E444" s="21"/>
      <c r="F444" s="21"/>
      <c r="G444" s="21"/>
      <c r="H444" s="21"/>
      <c r="I444" s="21"/>
      <c r="J444" s="21"/>
      <c r="K444" s="21"/>
      <c r="L444" s="9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9"/>
    </row>
    <row r="445" spans="1:24" x14ac:dyDescent="0.35">
      <c r="A445" s="16"/>
      <c r="B445" s="115"/>
      <c r="C445" s="21"/>
      <c r="D445" s="21"/>
      <c r="E445" s="21"/>
      <c r="F445" s="21"/>
      <c r="G445" s="21"/>
      <c r="H445" s="21"/>
      <c r="I445" s="21"/>
      <c r="J445" s="21"/>
      <c r="K445" s="21"/>
      <c r="L445" s="9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9"/>
    </row>
    <row r="446" spans="1:24" x14ac:dyDescent="0.35">
      <c r="A446" s="16"/>
      <c r="B446" s="115"/>
      <c r="C446" s="21"/>
      <c r="D446" s="21"/>
      <c r="E446" s="21"/>
      <c r="F446" s="21"/>
      <c r="G446" s="21"/>
      <c r="H446" s="21"/>
      <c r="I446" s="21"/>
      <c r="J446" s="21"/>
      <c r="K446" s="21"/>
      <c r="L446" s="9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9"/>
    </row>
    <row r="447" spans="1:24" x14ac:dyDescent="0.35">
      <c r="A447" s="16"/>
      <c r="B447" s="115"/>
      <c r="C447" s="21"/>
      <c r="D447" s="21"/>
      <c r="E447" s="21"/>
      <c r="F447" s="21"/>
      <c r="G447" s="21"/>
      <c r="H447" s="21"/>
      <c r="I447" s="21"/>
      <c r="J447" s="21"/>
      <c r="K447" s="21"/>
      <c r="L447" s="9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9"/>
    </row>
    <row r="448" spans="1:24" x14ac:dyDescent="0.35">
      <c r="A448" s="16"/>
      <c r="B448" s="115"/>
      <c r="C448" s="21"/>
      <c r="D448" s="21"/>
      <c r="E448" s="21"/>
      <c r="F448" s="21"/>
      <c r="G448" s="21"/>
      <c r="H448" s="21"/>
      <c r="I448" s="21"/>
      <c r="J448" s="21"/>
      <c r="K448" s="21"/>
      <c r="L448" s="9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9"/>
    </row>
    <row r="449" spans="1:24" x14ac:dyDescent="0.35">
      <c r="A449" s="16"/>
      <c r="B449" s="115"/>
      <c r="C449" s="21"/>
      <c r="D449" s="21"/>
      <c r="E449" s="21"/>
      <c r="F449" s="21"/>
      <c r="G449" s="21"/>
      <c r="H449" s="21"/>
      <c r="I449" s="21"/>
      <c r="J449" s="21"/>
      <c r="K449" s="21"/>
      <c r="L449" s="9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9"/>
    </row>
    <row r="450" spans="1:24" x14ac:dyDescent="0.35">
      <c r="A450" s="16"/>
      <c r="B450" s="115"/>
      <c r="C450" s="21"/>
      <c r="D450" s="21"/>
      <c r="E450" s="21"/>
      <c r="F450" s="21"/>
      <c r="G450" s="21"/>
      <c r="H450" s="21"/>
      <c r="I450" s="21"/>
      <c r="J450" s="21"/>
      <c r="K450" s="21"/>
      <c r="L450" s="9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9"/>
    </row>
    <row r="451" spans="1:24" x14ac:dyDescent="0.35">
      <c r="A451" s="16"/>
      <c r="B451" s="115"/>
      <c r="C451" s="21"/>
      <c r="D451" s="21"/>
      <c r="E451" s="21"/>
      <c r="F451" s="21"/>
      <c r="G451" s="21"/>
      <c r="H451" s="21"/>
      <c r="I451" s="21"/>
      <c r="J451" s="21"/>
      <c r="K451" s="21"/>
      <c r="L451" s="9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9"/>
    </row>
    <row r="452" spans="1:24" x14ac:dyDescent="0.35">
      <c r="A452" s="16"/>
      <c r="B452" s="115"/>
      <c r="C452" s="21"/>
      <c r="D452" s="21"/>
      <c r="E452" s="21"/>
      <c r="F452" s="21"/>
      <c r="G452" s="21"/>
      <c r="H452" s="21"/>
      <c r="I452" s="21"/>
      <c r="J452" s="21"/>
      <c r="K452" s="21"/>
      <c r="L452" s="9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9"/>
    </row>
    <row r="453" spans="1:24" x14ac:dyDescent="0.35">
      <c r="A453" s="16"/>
      <c r="B453" s="115"/>
      <c r="C453" s="21"/>
      <c r="D453" s="21"/>
      <c r="E453" s="21"/>
      <c r="F453" s="21"/>
      <c r="G453" s="21"/>
      <c r="H453" s="21"/>
      <c r="I453" s="21"/>
      <c r="J453" s="21"/>
      <c r="K453" s="21"/>
      <c r="L453" s="9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9"/>
    </row>
    <row r="454" spans="1:24" x14ac:dyDescent="0.35">
      <c r="A454" s="16"/>
      <c r="B454" s="115"/>
      <c r="C454" s="21"/>
      <c r="D454" s="21"/>
      <c r="E454" s="21"/>
      <c r="F454" s="21"/>
      <c r="G454" s="21"/>
      <c r="H454" s="21"/>
      <c r="I454" s="21"/>
      <c r="J454" s="21"/>
      <c r="K454" s="21"/>
      <c r="L454" s="9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9"/>
    </row>
    <row r="455" spans="1:24" x14ac:dyDescent="0.35">
      <c r="A455" s="16"/>
      <c r="B455" s="115"/>
      <c r="C455" s="21"/>
      <c r="D455" s="21"/>
      <c r="E455" s="21"/>
      <c r="F455" s="21"/>
      <c r="G455" s="21"/>
      <c r="H455" s="21"/>
      <c r="I455" s="21"/>
      <c r="J455" s="21"/>
      <c r="K455" s="21"/>
      <c r="L455" s="9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9"/>
    </row>
    <row r="456" spans="1:24" x14ac:dyDescent="0.35">
      <c r="A456" s="16"/>
      <c r="B456" s="115"/>
      <c r="C456" s="21"/>
      <c r="D456" s="21"/>
      <c r="E456" s="21"/>
      <c r="F456" s="21"/>
      <c r="G456" s="21"/>
      <c r="H456" s="21"/>
      <c r="I456" s="21"/>
      <c r="J456" s="21"/>
      <c r="K456" s="21"/>
      <c r="L456" s="9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9"/>
    </row>
    <row r="457" spans="1:24" x14ac:dyDescent="0.35">
      <c r="A457" s="16"/>
      <c r="B457" s="115"/>
      <c r="C457" s="21"/>
      <c r="D457" s="21"/>
      <c r="E457" s="21"/>
      <c r="F457" s="21"/>
      <c r="G457" s="21"/>
      <c r="H457" s="21"/>
      <c r="I457" s="21"/>
      <c r="J457" s="21"/>
      <c r="K457" s="21"/>
      <c r="L457" s="9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9"/>
    </row>
    <row r="458" spans="1:24" x14ac:dyDescent="0.35">
      <c r="A458" s="16"/>
      <c r="B458" s="115"/>
      <c r="C458" s="21"/>
      <c r="D458" s="21"/>
      <c r="E458" s="21"/>
      <c r="F458" s="21"/>
      <c r="G458" s="21"/>
      <c r="H458" s="21"/>
      <c r="I458" s="21"/>
      <c r="J458" s="21"/>
      <c r="K458" s="21"/>
      <c r="L458" s="9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9"/>
    </row>
    <row r="459" spans="1:24" x14ac:dyDescent="0.35">
      <c r="A459" s="16"/>
      <c r="B459" s="115"/>
      <c r="C459" s="21"/>
      <c r="D459" s="21"/>
      <c r="E459" s="21"/>
      <c r="F459" s="21"/>
      <c r="G459" s="21"/>
      <c r="H459" s="21"/>
      <c r="I459" s="21"/>
      <c r="J459" s="21"/>
      <c r="K459" s="21"/>
      <c r="L459" s="9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9"/>
    </row>
    <row r="460" spans="1:24" x14ac:dyDescent="0.35">
      <c r="A460" s="16"/>
      <c r="B460" s="115"/>
      <c r="C460" s="21"/>
      <c r="D460" s="21"/>
      <c r="E460" s="21"/>
      <c r="F460" s="21"/>
      <c r="G460" s="21"/>
      <c r="H460" s="21"/>
      <c r="I460" s="21"/>
      <c r="J460" s="21"/>
      <c r="K460" s="21"/>
      <c r="L460" s="9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9"/>
    </row>
    <row r="461" spans="1:24" x14ac:dyDescent="0.35">
      <c r="A461" s="16"/>
      <c r="B461" s="115"/>
      <c r="C461" s="21"/>
      <c r="D461" s="21"/>
      <c r="E461" s="21"/>
      <c r="F461" s="21"/>
      <c r="G461" s="21"/>
      <c r="H461" s="21"/>
      <c r="I461" s="21"/>
      <c r="J461" s="21"/>
      <c r="K461" s="21"/>
      <c r="L461" s="9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9"/>
    </row>
    <row r="462" spans="1:24" x14ac:dyDescent="0.35">
      <c r="A462" s="16"/>
      <c r="B462" s="115"/>
      <c r="C462" s="21"/>
      <c r="D462" s="21"/>
      <c r="E462" s="21"/>
      <c r="F462" s="21"/>
      <c r="G462" s="21"/>
      <c r="H462" s="21"/>
      <c r="I462" s="21"/>
      <c r="J462" s="21"/>
      <c r="K462" s="21"/>
      <c r="L462" s="9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9"/>
    </row>
    <row r="463" spans="1:24" x14ac:dyDescent="0.35">
      <c r="A463" s="16"/>
      <c r="B463" s="115"/>
      <c r="C463" s="21"/>
      <c r="D463" s="21"/>
      <c r="E463" s="21"/>
      <c r="F463" s="21"/>
      <c r="G463" s="21"/>
      <c r="H463" s="21"/>
      <c r="I463" s="21"/>
      <c r="J463" s="21"/>
      <c r="K463" s="21"/>
      <c r="L463" s="9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9"/>
    </row>
    <row r="464" spans="1:24" x14ac:dyDescent="0.35">
      <c r="A464" s="16"/>
      <c r="B464" s="115"/>
      <c r="C464" s="21"/>
      <c r="D464" s="21"/>
      <c r="E464" s="21"/>
      <c r="F464" s="21"/>
      <c r="G464" s="21"/>
      <c r="H464" s="21"/>
      <c r="I464" s="21"/>
      <c r="J464" s="21"/>
      <c r="K464" s="21"/>
      <c r="L464" s="9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9"/>
    </row>
    <row r="465" spans="1:24" x14ac:dyDescent="0.35">
      <c r="A465" s="16"/>
      <c r="B465" s="115"/>
      <c r="C465" s="21"/>
      <c r="D465" s="21"/>
      <c r="E465" s="21"/>
      <c r="F465" s="21"/>
      <c r="G465" s="21"/>
      <c r="H465" s="21"/>
      <c r="I465" s="21"/>
      <c r="J465" s="21"/>
      <c r="K465" s="21"/>
      <c r="L465" s="9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9"/>
    </row>
    <row r="466" spans="1:24" x14ac:dyDescent="0.35">
      <c r="A466" s="16"/>
      <c r="B466" s="115"/>
      <c r="C466" s="21"/>
      <c r="D466" s="21"/>
      <c r="E466" s="21"/>
      <c r="F466" s="21"/>
      <c r="G466" s="21"/>
      <c r="H466" s="21"/>
      <c r="I466" s="21"/>
      <c r="J466" s="21"/>
      <c r="K466" s="21"/>
      <c r="L466" s="9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9"/>
    </row>
    <row r="467" spans="1:24" x14ac:dyDescent="0.35">
      <c r="A467" s="16"/>
      <c r="B467" s="115"/>
      <c r="C467" s="21"/>
      <c r="D467" s="21"/>
      <c r="E467" s="21"/>
      <c r="F467" s="21"/>
      <c r="G467" s="21"/>
      <c r="H467" s="21"/>
      <c r="I467" s="21"/>
      <c r="J467" s="21"/>
      <c r="K467" s="21"/>
      <c r="L467" s="9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9"/>
    </row>
    <row r="468" spans="1:24" x14ac:dyDescent="0.35">
      <c r="A468" s="16"/>
      <c r="B468" s="115"/>
      <c r="C468" s="21"/>
      <c r="D468" s="21"/>
      <c r="E468" s="21"/>
      <c r="F468" s="21"/>
      <c r="G468" s="21"/>
      <c r="H468" s="21"/>
      <c r="I468" s="21"/>
      <c r="J468" s="21"/>
      <c r="K468" s="21"/>
      <c r="L468" s="9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9"/>
    </row>
    <row r="469" spans="1:24" x14ac:dyDescent="0.35">
      <c r="A469" s="16"/>
      <c r="B469" s="115"/>
      <c r="C469" s="21"/>
      <c r="D469" s="21"/>
      <c r="E469" s="21"/>
      <c r="F469" s="21"/>
      <c r="G469" s="21"/>
      <c r="H469" s="21"/>
      <c r="I469" s="21"/>
      <c r="J469" s="21"/>
      <c r="K469" s="21"/>
      <c r="L469" s="9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9"/>
    </row>
    <row r="470" spans="1:24" x14ac:dyDescent="0.35">
      <c r="A470" s="16"/>
      <c r="B470" s="115"/>
      <c r="C470" s="21"/>
      <c r="D470" s="21"/>
      <c r="E470" s="21"/>
      <c r="F470" s="21"/>
      <c r="G470" s="21"/>
      <c r="H470" s="21"/>
      <c r="I470" s="21"/>
      <c r="J470" s="21"/>
      <c r="K470" s="21"/>
      <c r="L470" s="9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9"/>
    </row>
    <row r="471" spans="1:24" x14ac:dyDescent="0.35">
      <c r="A471" s="16"/>
      <c r="B471" s="115"/>
      <c r="C471" s="21"/>
      <c r="D471" s="21"/>
      <c r="E471" s="21"/>
      <c r="F471" s="21"/>
      <c r="G471" s="21"/>
      <c r="H471" s="21"/>
      <c r="I471" s="21"/>
      <c r="J471" s="21"/>
      <c r="K471" s="21"/>
      <c r="L471" s="9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9"/>
    </row>
    <row r="472" spans="1:24" x14ac:dyDescent="0.35">
      <c r="A472" s="16"/>
      <c r="B472" s="115"/>
      <c r="C472" s="21"/>
      <c r="D472" s="21"/>
      <c r="E472" s="21"/>
      <c r="F472" s="21"/>
      <c r="G472" s="21"/>
      <c r="H472" s="21"/>
      <c r="I472" s="21"/>
      <c r="J472" s="21"/>
      <c r="K472" s="21"/>
      <c r="L472" s="9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9"/>
    </row>
    <row r="473" spans="1:24" x14ac:dyDescent="0.35">
      <c r="A473" s="16"/>
      <c r="B473" s="115"/>
      <c r="C473" s="21"/>
      <c r="D473" s="21"/>
      <c r="E473" s="21"/>
      <c r="F473" s="21"/>
      <c r="G473" s="21"/>
      <c r="H473" s="21"/>
      <c r="I473" s="21"/>
      <c r="J473" s="21"/>
      <c r="K473" s="21"/>
      <c r="L473" s="9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9"/>
    </row>
    <row r="474" spans="1:24" x14ac:dyDescent="0.35">
      <c r="A474" s="16"/>
      <c r="B474" s="115"/>
      <c r="C474" s="21"/>
      <c r="D474" s="21"/>
      <c r="E474" s="21"/>
      <c r="F474" s="21"/>
      <c r="G474" s="21"/>
      <c r="H474" s="21"/>
      <c r="I474" s="21"/>
      <c r="J474" s="21"/>
      <c r="K474" s="21"/>
      <c r="L474" s="9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9"/>
    </row>
    <row r="475" spans="1:24" x14ac:dyDescent="0.35">
      <c r="A475" s="16"/>
      <c r="B475" s="115"/>
      <c r="C475" s="21"/>
      <c r="D475" s="21"/>
      <c r="E475" s="21"/>
      <c r="F475" s="21"/>
      <c r="G475" s="21"/>
      <c r="H475" s="21"/>
      <c r="I475" s="21"/>
      <c r="J475" s="21"/>
      <c r="K475" s="21"/>
      <c r="L475" s="9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9"/>
    </row>
    <row r="476" spans="1:24" x14ac:dyDescent="0.35">
      <c r="A476" s="16"/>
      <c r="B476" s="115"/>
      <c r="C476" s="21"/>
      <c r="D476" s="21"/>
      <c r="E476" s="21"/>
      <c r="F476" s="21"/>
      <c r="G476" s="21"/>
      <c r="H476" s="21"/>
      <c r="I476" s="21"/>
      <c r="J476" s="21"/>
      <c r="K476" s="21"/>
      <c r="L476" s="9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9"/>
    </row>
    <row r="477" spans="1:24" x14ac:dyDescent="0.35">
      <c r="A477" s="16"/>
      <c r="B477" s="115"/>
      <c r="C477" s="21"/>
      <c r="D477" s="21"/>
      <c r="E477" s="21"/>
      <c r="F477" s="21"/>
      <c r="G477" s="21"/>
      <c r="H477" s="21"/>
      <c r="I477" s="21"/>
      <c r="J477" s="21"/>
      <c r="K477" s="21"/>
      <c r="L477" s="9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9"/>
    </row>
    <row r="478" spans="1:24" x14ac:dyDescent="0.35">
      <c r="A478" s="16"/>
      <c r="B478" s="115"/>
      <c r="C478" s="21"/>
      <c r="D478" s="21"/>
      <c r="E478" s="21"/>
      <c r="F478" s="21"/>
      <c r="G478" s="21"/>
      <c r="H478" s="21"/>
      <c r="I478" s="21"/>
      <c r="J478" s="21"/>
      <c r="K478" s="21"/>
      <c r="L478" s="9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9"/>
    </row>
    <row r="479" spans="1:24" x14ac:dyDescent="0.35">
      <c r="A479" s="16"/>
      <c r="B479" s="115"/>
      <c r="C479" s="21"/>
      <c r="D479" s="21"/>
      <c r="E479" s="21"/>
      <c r="F479" s="21"/>
      <c r="G479" s="21"/>
      <c r="H479" s="21"/>
      <c r="I479" s="21"/>
      <c r="J479" s="21"/>
      <c r="K479" s="21"/>
      <c r="L479" s="9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9"/>
    </row>
    <row r="480" spans="1:24" x14ac:dyDescent="0.35">
      <c r="A480" s="16"/>
      <c r="B480" s="115"/>
      <c r="C480" s="21"/>
      <c r="D480" s="21"/>
      <c r="E480" s="21"/>
      <c r="F480" s="21"/>
      <c r="G480" s="21"/>
      <c r="H480" s="21"/>
      <c r="I480" s="21"/>
      <c r="J480" s="21"/>
      <c r="K480" s="21"/>
      <c r="L480" s="9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9"/>
    </row>
    <row r="481" spans="1:24" x14ac:dyDescent="0.35">
      <c r="A481" s="16"/>
      <c r="B481" s="115"/>
      <c r="C481" s="21"/>
      <c r="D481" s="21"/>
      <c r="E481" s="21"/>
      <c r="F481" s="21"/>
      <c r="G481" s="21"/>
      <c r="H481" s="21"/>
      <c r="I481" s="21"/>
      <c r="J481" s="21"/>
      <c r="K481" s="21"/>
      <c r="L481" s="9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9"/>
    </row>
    <row r="482" spans="1:24" x14ac:dyDescent="0.35">
      <c r="A482" s="16"/>
      <c r="B482" s="115"/>
      <c r="C482" s="21"/>
      <c r="D482" s="21"/>
      <c r="E482" s="21"/>
      <c r="F482" s="21"/>
      <c r="G482" s="21"/>
      <c r="H482" s="21"/>
      <c r="I482" s="21"/>
      <c r="J482" s="21"/>
      <c r="K482" s="21"/>
      <c r="L482" s="9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9"/>
    </row>
    <row r="483" spans="1:24" x14ac:dyDescent="0.35">
      <c r="A483" s="16"/>
      <c r="B483" s="115"/>
      <c r="C483" s="21"/>
      <c r="D483" s="21"/>
      <c r="E483" s="21"/>
      <c r="F483" s="21"/>
      <c r="G483" s="21"/>
      <c r="H483" s="21"/>
      <c r="I483" s="21"/>
      <c r="J483" s="21"/>
      <c r="K483" s="21"/>
      <c r="L483" s="9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9"/>
    </row>
    <row r="484" spans="1:24" x14ac:dyDescent="0.35">
      <c r="A484" s="16"/>
      <c r="B484" s="115"/>
      <c r="C484" s="21"/>
      <c r="D484" s="21"/>
      <c r="E484" s="21"/>
      <c r="F484" s="21"/>
      <c r="G484" s="21"/>
      <c r="H484" s="21"/>
      <c r="I484" s="21"/>
      <c r="J484" s="21"/>
      <c r="K484" s="21"/>
      <c r="L484" s="9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9"/>
    </row>
    <row r="485" spans="1:24" x14ac:dyDescent="0.35">
      <c r="A485" s="16"/>
      <c r="B485" s="115"/>
      <c r="C485" s="21"/>
      <c r="D485" s="21"/>
      <c r="E485" s="21"/>
      <c r="F485" s="21"/>
      <c r="G485" s="21"/>
      <c r="H485" s="21"/>
      <c r="I485" s="21"/>
      <c r="J485" s="21"/>
      <c r="K485" s="21"/>
      <c r="L485" s="9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9"/>
    </row>
    <row r="486" spans="1:24" x14ac:dyDescent="0.35">
      <c r="A486" s="16"/>
      <c r="B486" s="115"/>
      <c r="C486" s="21"/>
      <c r="D486" s="21"/>
      <c r="E486" s="21"/>
      <c r="F486" s="21"/>
      <c r="G486" s="21"/>
      <c r="H486" s="21"/>
      <c r="I486" s="21"/>
      <c r="J486" s="21"/>
      <c r="K486" s="21"/>
      <c r="L486" s="9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9"/>
    </row>
    <row r="487" spans="1:24" x14ac:dyDescent="0.35">
      <c r="A487" s="16"/>
      <c r="B487" s="115"/>
      <c r="C487" s="21"/>
      <c r="D487" s="21"/>
      <c r="E487" s="21"/>
      <c r="F487" s="21"/>
      <c r="G487" s="21"/>
      <c r="H487" s="21"/>
      <c r="I487" s="21"/>
      <c r="J487" s="21"/>
      <c r="K487" s="21"/>
      <c r="L487" s="9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9"/>
    </row>
    <row r="488" spans="1:24" x14ac:dyDescent="0.35">
      <c r="A488" s="16"/>
      <c r="B488" s="115"/>
      <c r="C488" s="21"/>
      <c r="D488" s="21"/>
      <c r="E488" s="21"/>
      <c r="F488" s="21"/>
      <c r="G488" s="21"/>
      <c r="H488" s="21"/>
      <c r="I488" s="21"/>
      <c r="J488" s="21"/>
      <c r="K488" s="21"/>
      <c r="L488" s="9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9"/>
    </row>
    <row r="489" spans="1:24" x14ac:dyDescent="0.35">
      <c r="A489" s="16"/>
      <c r="B489" s="115"/>
      <c r="C489" s="21"/>
      <c r="D489" s="21"/>
      <c r="E489" s="21"/>
      <c r="F489" s="21"/>
      <c r="G489" s="21"/>
      <c r="H489" s="21"/>
      <c r="I489" s="21"/>
      <c r="J489" s="21"/>
      <c r="K489" s="21"/>
      <c r="L489" s="9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9"/>
    </row>
    <row r="490" spans="1:24" x14ac:dyDescent="0.35">
      <c r="A490" s="16"/>
      <c r="B490" s="115"/>
      <c r="C490" s="21"/>
      <c r="D490" s="21"/>
      <c r="E490" s="21"/>
      <c r="F490" s="21"/>
      <c r="G490" s="21"/>
      <c r="H490" s="21"/>
      <c r="I490" s="21"/>
      <c r="J490" s="21"/>
      <c r="K490" s="21"/>
      <c r="L490" s="9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9"/>
    </row>
    <row r="491" spans="1:24" x14ac:dyDescent="0.35">
      <c r="A491" s="16"/>
      <c r="B491" s="115"/>
      <c r="C491" s="21"/>
      <c r="D491" s="21"/>
      <c r="E491" s="21"/>
      <c r="F491" s="21"/>
      <c r="G491" s="21"/>
      <c r="H491" s="21"/>
      <c r="I491" s="21"/>
      <c r="J491" s="21"/>
      <c r="K491" s="21"/>
      <c r="L491" s="9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9"/>
    </row>
    <row r="492" spans="1:24" x14ac:dyDescent="0.35">
      <c r="A492" s="16"/>
      <c r="B492" s="115"/>
      <c r="C492" s="21"/>
      <c r="D492" s="21"/>
      <c r="E492" s="21"/>
      <c r="F492" s="21"/>
      <c r="G492" s="21"/>
      <c r="H492" s="21"/>
      <c r="I492" s="21"/>
      <c r="J492" s="21"/>
      <c r="K492" s="21"/>
      <c r="L492" s="9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9"/>
    </row>
    <row r="493" spans="1:24" x14ac:dyDescent="0.35">
      <c r="A493" s="16"/>
      <c r="B493" s="115"/>
      <c r="C493" s="21"/>
      <c r="D493" s="21"/>
      <c r="E493" s="21"/>
      <c r="F493" s="21"/>
      <c r="G493" s="21"/>
      <c r="H493" s="21"/>
      <c r="I493" s="21"/>
      <c r="J493" s="21"/>
      <c r="K493" s="21"/>
      <c r="L493" s="9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9"/>
    </row>
    <row r="494" spans="1:24" x14ac:dyDescent="0.35">
      <c r="A494" s="16"/>
      <c r="B494" s="115"/>
      <c r="C494" s="21"/>
      <c r="D494" s="21"/>
      <c r="E494" s="21"/>
      <c r="F494" s="21"/>
      <c r="G494" s="21"/>
      <c r="H494" s="21"/>
      <c r="I494" s="21"/>
      <c r="J494" s="21"/>
      <c r="K494" s="21"/>
      <c r="L494" s="9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9"/>
    </row>
    <row r="495" spans="1:24" x14ac:dyDescent="0.35">
      <c r="A495" s="16"/>
      <c r="B495" s="115"/>
      <c r="C495" s="21"/>
      <c r="D495" s="21"/>
      <c r="E495" s="21"/>
      <c r="F495" s="21"/>
      <c r="G495" s="21"/>
      <c r="H495" s="21"/>
      <c r="I495" s="21"/>
      <c r="J495" s="21"/>
      <c r="K495" s="21"/>
      <c r="L495" s="9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9"/>
    </row>
    <row r="496" spans="1:24" x14ac:dyDescent="0.35">
      <c r="A496" s="16"/>
      <c r="B496" s="115"/>
      <c r="C496" s="21"/>
      <c r="D496" s="21"/>
      <c r="E496" s="21"/>
      <c r="F496" s="21"/>
      <c r="G496" s="21"/>
      <c r="H496" s="21"/>
      <c r="I496" s="21"/>
      <c r="J496" s="21"/>
      <c r="K496" s="21"/>
      <c r="L496" s="9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9"/>
    </row>
    <row r="497" spans="1:24" x14ac:dyDescent="0.35">
      <c r="A497" s="16"/>
      <c r="B497" s="115"/>
      <c r="C497" s="21"/>
      <c r="D497" s="21"/>
      <c r="E497" s="21"/>
      <c r="F497" s="21"/>
      <c r="G497" s="21"/>
      <c r="H497" s="21"/>
      <c r="I497" s="21"/>
      <c r="J497" s="21"/>
      <c r="K497" s="21"/>
      <c r="L497" s="9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9"/>
    </row>
    <row r="498" spans="1:24" x14ac:dyDescent="0.35">
      <c r="A498" s="16"/>
      <c r="B498" s="115"/>
      <c r="C498" s="21"/>
      <c r="D498" s="21"/>
      <c r="E498" s="21"/>
      <c r="F498" s="21"/>
      <c r="G498" s="21"/>
      <c r="H498" s="21"/>
      <c r="I498" s="21"/>
      <c r="J498" s="21"/>
      <c r="K498" s="21"/>
      <c r="L498" s="9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9"/>
    </row>
    <row r="499" spans="1:24" x14ac:dyDescent="0.35">
      <c r="A499" s="16"/>
      <c r="B499" s="115"/>
      <c r="C499" s="21"/>
      <c r="D499" s="21"/>
      <c r="E499" s="21"/>
      <c r="F499" s="21"/>
      <c r="G499" s="21"/>
      <c r="H499" s="21"/>
      <c r="I499" s="21"/>
      <c r="J499" s="21"/>
      <c r="K499" s="21"/>
      <c r="L499" s="9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9"/>
    </row>
    <row r="500" spans="1:24" x14ac:dyDescent="0.35">
      <c r="A500" s="16"/>
      <c r="B500" s="115"/>
      <c r="C500" s="21"/>
      <c r="D500" s="21"/>
      <c r="E500" s="21"/>
      <c r="F500" s="21"/>
      <c r="G500" s="21"/>
      <c r="H500" s="21"/>
      <c r="I500" s="21"/>
      <c r="J500" s="21"/>
      <c r="K500" s="21"/>
      <c r="L500" s="9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9"/>
    </row>
    <row r="501" spans="1:24" x14ac:dyDescent="0.35">
      <c r="A501" s="16"/>
      <c r="B501" s="115"/>
      <c r="C501" s="21"/>
      <c r="D501" s="21"/>
      <c r="E501" s="21"/>
      <c r="F501" s="21"/>
      <c r="G501" s="21"/>
      <c r="H501" s="21"/>
      <c r="I501" s="21"/>
      <c r="J501" s="21"/>
      <c r="K501" s="21"/>
      <c r="L501" s="9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9"/>
    </row>
    <row r="502" spans="1:24" x14ac:dyDescent="0.35">
      <c r="A502" s="16"/>
      <c r="B502" s="115"/>
      <c r="C502" s="21"/>
      <c r="D502" s="21"/>
      <c r="E502" s="21"/>
      <c r="F502" s="21"/>
      <c r="G502" s="21"/>
      <c r="H502" s="21"/>
      <c r="I502" s="21"/>
      <c r="J502" s="21"/>
      <c r="K502" s="21"/>
      <c r="L502" s="9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9"/>
    </row>
    <row r="503" spans="1:24" x14ac:dyDescent="0.35">
      <c r="A503" s="16"/>
      <c r="B503" s="115"/>
      <c r="C503" s="21"/>
      <c r="D503" s="21"/>
      <c r="E503" s="21"/>
      <c r="F503" s="21"/>
      <c r="G503" s="21"/>
      <c r="H503" s="21"/>
      <c r="I503" s="21"/>
      <c r="J503" s="21"/>
      <c r="K503" s="21"/>
      <c r="L503" s="9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9"/>
    </row>
    <row r="504" spans="1:24" x14ac:dyDescent="0.35">
      <c r="A504" s="16"/>
      <c r="B504" s="115"/>
      <c r="C504" s="21"/>
      <c r="D504" s="21"/>
      <c r="E504" s="21"/>
      <c r="F504" s="21"/>
      <c r="G504" s="21"/>
      <c r="H504" s="21"/>
      <c r="I504" s="21"/>
      <c r="J504" s="21"/>
      <c r="K504" s="21"/>
      <c r="L504" s="9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9"/>
    </row>
    <row r="505" spans="1:24" x14ac:dyDescent="0.35">
      <c r="A505" s="16"/>
      <c r="B505" s="115"/>
      <c r="C505" s="21"/>
      <c r="D505" s="21"/>
      <c r="E505" s="21"/>
      <c r="F505" s="21"/>
      <c r="G505" s="21"/>
      <c r="H505" s="21"/>
      <c r="I505" s="21"/>
      <c r="J505" s="21"/>
      <c r="K505" s="21"/>
      <c r="L505" s="9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9"/>
    </row>
    <row r="506" spans="1:24" x14ac:dyDescent="0.35">
      <c r="A506" s="16"/>
      <c r="B506" s="115"/>
      <c r="C506" s="21"/>
      <c r="D506" s="21"/>
      <c r="E506" s="21"/>
      <c r="F506" s="21"/>
      <c r="G506" s="21"/>
      <c r="H506" s="21"/>
      <c r="I506" s="21"/>
      <c r="J506" s="21"/>
      <c r="K506" s="21"/>
      <c r="L506" s="9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9"/>
    </row>
    <row r="507" spans="1:24" x14ac:dyDescent="0.35">
      <c r="A507" s="16"/>
      <c r="B507" s="115"/>
      <c r="C507" s="21"/>
      <c r="D507" s="21"/>
      <c r="E507" s="21"/>
      <c r="F507" s="21"/>
      <c r="G507" s="21"/>
      <c r="H507" s="21"/>
      <c r="I507" s="21"/>
      <c r="J507" s="21"/>
      <c r="K507" s="21"/>
      <c r="L507" s="9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9"/>
    </row>
    <row r="508" spans="1:24" x14ac:dyDescent="0.35">
      <c r="A508" s="16"/>
      <c r="B508" s="115"/>
      <c r="C508" s="21"/>
      <c r="D508" s="21"/>
      <c r="E508" s="21"/>
      <c r="F508" s="21"/>
      <c r="G508" s="21"/>
      <c r="H508" s="21"/>
      <c r="I508" s="21"/>
      <c r="J508" s="21"/>
      <c r="K508" s="21"/>
      <c r="L508" s="9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9"/>
    </row>
    <row r="509" spans="1:24" x14ac:dyDescent="0.35">
      <c r="A509" s="16"/>
      <c r="B509" s="115"/>
      <c r="C509" s="21"/>
      <c r="D509" s="21"/>
      <c r="E509" s="21"/>
      <c r="F509" s="21"/>
      <c r="G509" s="21"/>
      <c r="H509" s="21"/>
      <c r="I509" s="21"/>
      <c r="J509" s="21"/>
      <c r="K509" s="21"/>
      <c r="L509" s="9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9"/>
    </row>
    <row r="510" spans="1:24" x14ac:dyDescent="0.35">
      <c r="A510" s="16"/>
      <c r="B510" s="115"/>
      <c r="C510" s="21"/>
      <c r="D510" s="21"/>
      <c r="E510" s="21"/>
      <c r="F510" s="21"/>
      <c r="G510" s="21"/>
      <c r="H510" s="21"/>
      <c r="I510" s="21"/>
      <c r="J510" s="21"/>
      <c r="K510" s="21"/>
      <c r="L510" s="9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9"/>
    </row>
    <row r="511" spans="1:24" x14ac:dyDescent="0.35">
      <c r="A511" s="16"/>
      <c r="B511" s="115"/>
      <c r="C511" s="21"/>
      <c r="D511" s="21"/>
      <c r="E511" s="21"/>
      <c r="F511" s="21"/>
      <c r="G511" s="21"/>
      <c r="H511" s="21"/>
      <c r="I511" s="21"/>
      <c r="J511" s="21"/>
      <c r="K511" s="21"/>
      <c r="L511" s="9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9"/>
    </row>
    <row r="512" spans="1:24" x14ac:dyDescent="0.35">
      <c r="A512" s="16"/>
      <c r="B512" s="115"/>
      <c r="C512" s="21"/>
      <c r="D512" s="21"/>
      <c r="E512" s="21"/>
      <c r="F512" s="21"/>
      <c r="G512" s="21"/>
      <c r="H512" s="21"/>
      <c r="I512" s="21"/>
      <c r="J512" s="21"/>
      <c r="K512" s="21"/>
      <c r="L512" s="9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9"/>
    </row>
    <row r="513" spans="1:24" x14ac:dyDescent="0.35">
      <c r="A513" s="16"/>
      <c r="B513" s="115"/>
      <c r="C513" s="21"/>
      <c r="D513" s="21"/>
      <c r="E513" s="21"/>
      <c r="F513" s="21"/>
      <c r="G513" s="21"/>
      <c r="H513" s="21"/>
      <c r="I513" s="21"/>
      <c r="J513" s="21"/>
      <c r="K513" s="21"/>
      <c r="L513" s="9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9"/>
    </row>
    <row r="514" spans="1:24" x14ac:dyDescent="0.35">
      <c r="A514" s="16"/>
      <c r="B514" s="115"/>
      <c r="C514" s="21"/>
      <c r="D514" s="21"/>
      <c r="E514" s="21"/>
      <c r="F514" s="21"/>
      <c r="G514" s="21"/>
      <c r="H514" s="21"/>
      <c r="I514" s="21"/>
      <c r="J514" s="21"/>
      <c r="K514" s="21"/>
      <c r="L514" s="9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9"/>
    </row>
    <row r="515" spans="1:24" x14ac:dyDescent="0.35">
      <c r="A515" s="16"/>
      <c r="B515" s="115"/>
      <c r="C515" s="21"/>
      <c r="D515" s="21"/>
      <c r="E515" s="21"/>
      <c r="F515" s="21"/>
      <c r="G515" s="21"/>
      <c r="H515" s="21"/>
      <c r="I515" s="21"/>
      <c r="J515" s="21"/>
      <c r="K515" s="21"/>
      <c r="L515" s="9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9"/>
    </row>
    <row r="516" spans="1:24" x14ac:dyDescent="0.35">
      <c r="A516" s="16"/>
      <c r="B516" s="115"/>
      <c r="C516" s="21"/>
      <c r="D516" s="21"/>
      <c r="E516" s="21"/>
      <c r="F516" s="21"/>
      <c r="G516" s="21"/>
      <c r="H516" s="21"/>
      <c r="I516" s="21"/>
      <c r="J516" s="21"/>
      <c r="K516" s="21"/>
      <c r="L516" s="9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9"/>
    </row>
    <row r="517" spans="1:24" x14ac:dyDescent="0.35">
      <c r="A517" s="16"/>
      <c r="B517" s="115"/>
      <c r="C517" s="21"/>
      <c r="D517" s="21"/>
      <c r="E517" s="21"/>
      <c r="F517" s="21"/>
      <c r="G517" s="21"/>
      <c r="H517" s="21"/>
      <c r="I517" s="21"/>
      <c r="J517" s="21"/>
      <c r="K517" s="21"/>
      <c r="L517" s="9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9"/>
    </row>
    <row r="518" spans="1:24" x14ac:dyDescent="0.35">
      <c r="A518" s="16"/>
      <c r="B518" s="115"/>
      <c r="C518" s="21"/>
      <c r="D518" s="21"/>
      <c r="E518" s="21"/>
      <c r="F518" s="21"/>
      <c r="G518" s="21"/>
      <c r="H518" s="21"/>
      <c r="I518" s="21"/>
      <c r="J518" s="21"/>
      <c r="K518" s="21"/>
      <c r="L518" s="9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9"/>
    </row>
    <row r="519" spans="1:24" x14ac:dyDescent="0.35">
      <c r="A519" s="16"/>
      <c r="B519" s="115"/>
      <c r="C519" s="21"/>
      <c r="D519" s="21"/>
      <c r="E519" s="21"/>
      <c r="F519" s="21"/>
      <c r="G519" s="21"/>
      <c r="H519" s="21"/>
      <c r="I519" s="21"/>
      <c r="J519" s="21"/>
      <c r="K519" s="21"/>
      <c r="L519" s="9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9"/>
    </row>
    <row r="520" spans="1:24" x14ac:dyDescent="0.35">
      <c r="A520" s="16"/>
      <c r="B520" s="115"/>
      <c r="C520" s="21"/>
      <c r="D520" s="21"/>
      <c r="E520" s="21"/>
      <c r="F520" s="21"/>
      <c r="G520" s="21"/>
      <c r="H520" s="21"/>
      <c r="I520" s="21"/>
      <c r="J520" s="21"/>
      <c r="K520" s="21"/>
      <c r="L520" s="9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9"/>
    </row>
    <row r="521" spans="1:24" x14ac:dyDescent="0.35">
      <c r="A521" s="16"/>
      <c r="B521" s="115"/>
      <c r="C521" s="21"/>
      <c r="D521" s="21"/>
      <c r="E521" s="21"/>
      <c r="F521" s="21"/>
      <c r="G521" s="21"/>
      <c r="H521" s="21"/>
      <c r="I521" s="21"/>
      <c r="J521" s="21"/>
      <c r="K521" s="21"/>
      <c r="L521" s="9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9"/>
    </row>
    <row r="522" spans="1:24" x14ac:dyDescent="0.35">
      <c r="A522" s="16"/>
      <c r="B522" s="115"/>
      <c r="C522" s="21"/>
      <c r="D522" s="21"/>
      <c r="E522" s="21"/>
      <c r="F522" s="21"/>
      <c r="G522" s="21"/>
      <c r="H522" s="21"/>
      <c r="I522" s="21"/>
      <c r="J522" s="21"/>
      <c r="K522" s="21"/>
      <c r="L522" s="9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9"/>
    </row>
    <row r="523" spans="1:24" x14ac:dyDescent="0.35">
      <c r="A523" s="16"/>
      <c r="B523" s="115"/>
      <c r="C523" s="21"/>
      <c r="D523" s="21"/>
      <c r="E523" s="21"/>
      <c r="F523" s="21"/>
      <c r="G523" s="21"/>
      <c r="H523" s="21"/>
      <c r="I523" s="21"/>
      <c r="J523" s="21"/>
      <c r="K523" s="21"/>
      <c r="L523" s="9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9"/>
    </row>
    <row r="524" spans="1:24" x14ac:dyDescent="0.35">
      <c r="A524" s="16"/>
      <c r="B524" s="115"/>
      <c r="C524" s="21"/>
      <c r="D524" s="21"/>
      <c r="E524" s="21"/>
      <c r="F524" s="21"/>
      <c r="G524" s="21"/>
      <c r="H524" s="21"/>
      <c r="I524" s="21"/>
      <c r="J524" s="21"/>
      <c r="K524" s="21"/>
      <c r="L524" s="9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9"/>
    </row>
    <row r="525" spans="1:24" x14ac:dyDescent="0.35">
      <c r="A525" s="16"/>
      <c r="B525" s="115"/>
      <c r="C525" s="21"/>
      <c r="D525" s="21"/>
      <c r="E525" s="21"/>
      <c r="F525" s="21"/>
      <c r="G525" s="21"/>
      <c r="H525" s="21"/>
      <c r="I525" s="21"/>
      <c r="J525" s="21"/>
      <c r="K525" s="21"/>
      <c r="L525" s="9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9"/>
    </row>
    <row r="526" spans="1:24" x14ac:dyDescent="0.35">
      <c r="A526" s="16"/>
      <c r="B526" s="115"/>
      <c r="C526" s="21"/>
      <c r="D526" s="21"/>
      <c r="E526" s="21"/>
      <c r="F526" s="21"/>
      <c r="G526" s="21"/>
      <c r="H526" s="21"/>
      <c r="I526" s="21"/>
      <c r="J526" s="21"/>
      <c r="K526" s="21"/>
      <c r="L526" s="9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9"/>
    </row>
    <row r="527" spans="1:24" x14ac:dyDescent="0.35">
      <c r="A527" s="16"/>
      <c r="B527" s="115"/>
      <c r="C527" s="21"/>
      <c r="D527" s="21"/>
      <c r="E527" s="21"/>
      <c r="F527" s="21"/>
      <c r="G527" s="21"/>
      <c r="H527" s="21"/>
      <c r="I527" s="21"/>
      <c r="J527" s="21"/>
      <c r="K527" s="21"/>
      <c r="L527" s="9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9"/>
    </row>
    <row r="528" spans="1:24" x14ac:dyDescent="0.35">
      <c r="A528" s="16"/>
      <c r="B528" s="115"/>
      <c r="C528" s="21"/>
      <c r="D528" s="21"/>
      <c r="E528" s="21"/>
      <c r="F528" s="21"/>
      <c r="G528" s="21"/>
      <c r="H528" s="21"/>
      <c r="I528" s="21"/>
      <c r="J528" s="21"/>
      <c r="K528" s="21"/>
      <c r="L528" s="9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9"/>
    </row>
    <row r="529" spans="1:24" x14ac:dyDescent="0.35">
      <c r="A529" s="16"/>
      <c r="B529" s="115"/>
      <c r="C529" s="21"/>
      <c r="D529" s="21"/>
      <c r="E529" s="21"/>
      <c r="F529" s="21"/>
      <c r="G529" s="21"/>
      <c r="H529" s="21"/>
      <c r="I529" s="21"/>
      <c r="J529" s="21"/>
      <c r="K529" s="21"/>
      <c r="L529" s="9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9"/>
    </row>
    <row r="530" spans="1:24" x14ac:dyDescent="0.35">
      <c r="A530" s="16"/>
      <c r="B530" s="115"/>
      <c r="C530" s="21"/>
      <c r="D530" s="21"/>
      <c r="E530" s="21"/>
      <c r="F530" s="21"/>
      <c r="G530" s="21"/>
      <c r="H530" s="21"/>
      <c r="I530" s="21"/>
      <c r="J530" s="21"/>
      <c r="K530" s="21"/>
      <c r="L530" s="9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9"/>
    </row>
    <row r="531" spans="1:24" x14ac:dyDescent="0.35">
      <c r="A531" s="16"/>
      <c r="B531" s="115"/>
      <c r="C531" s="21"/>
      <c r="D531" s="21"/>
      <c r="E531" s="21"/>
      <c r="F531" s="21"/>
      <c r="G531" s="21"/>
      <c r="H531" s="21"/>
      <c r="I531" s="21"/>
      <c r="J531" s="21"/>
      <c r="K531" s="21"/>
      <c r="L531" s="9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9"/>
    </row>
    <row r="532" spans="1:24" x14ac:dyDescent="0.35">
      <c r="A532" s="16"/>
      <c r="B532" s="115"/>
      <c r="C532" s="21"/>
      <c r="D532" s="21"/>
      <c r="E532" s="21"/>
      <c r="F532" s="21"/>
      <c r="G532" s="21"/>
      <c r="H532" s="21"/>
      <c r="I532" s="21"/>
      <c r="J532" s="21"/>
      <c r="K532" s="21"/>
      <c r="L532" s="9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9"/>
    </row>
    <row r="533" spans="1:24" x14ac:dyDescent="0.35">
      <c r="A533" s="16"/>
      <c r="B533" s="115"/>
      <c r="C533" s="21"/>
      <c r="D533" s="21"/>
      <c r="E533" s="21"/>
      <c r="F533" s="21"/>
      <c r="G533" s="21"/>
      <c r="H533" s="21"/>
      <c r="I533" s="21"/>
      <c r="J533" s="21"/>
      <c r="K533" s="21"/>
      <c r="L533" s="9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9"/>
    </row>
    <row r="534" spans="1:24" x14ac:dyDescent="0.35">
      <c r="A534" s="16"/>
      <c r="B534" s="115"/>
      <c r="C534" s="21"/>
      <c r="D534" s="21"/>
      <c r="E534" s="21"/>
      <c r="F534" s="21"/>
      <c r="G534" s="21"/>
      <c r="H534" s="21"/>
      <c r="I534" s="21"/>
      <c r="J534" s="21"/>
      <c r="K534" s="21"/>
      <c r="L534" s="9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9"/>
    </row>
    <row r="535" spans="1:24" x14ac:dyDescent="0.35">
      <c r="A535" s="16"/>
      <c r="B535" s="115"/>
      <c r="C535" s="21"/>
      <c r="D535" s="21"/>
      <c r="E535" s="21"/>
      <c r="F535" s="21"/>
      <c r="G535" s="21"/>
      <c r="H535" s="21"/>
      <c r="I535" s="21"/>
      <c r="J535" s="21"/>
      <c r="K535" s="21"/>
      <c r="L535" s="9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9"/>
    </row>
    <row r="536" spans="1:24" x14ac:dyDescent="0.35">
      <c r="A536" s="16"/>
      <c r="B536" s="115"/>
      <c r="C536" s="21"/>
      <c r="D536" s="21"/>
      <c r="E536" s="21"/>
      <c r="F536" s="21"/>
      <c r="G536" s="21"/>
      <c r="H536" s="21"/>
      <c r="I536" s="21"/>
      <c r="J536" s="21"/>
      <c r="K536" s="21"/>
      <c r="L536" s="9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9"/>
    </row>
    <row r="537" spans="1:24" x14ac:dyDescent="0.35">
      <c r="A537" s="16"/>
      <c r="B537" s="115"/>
      <c r="C537" s="21"/>
      <c r="D537" s="21"/>
      <c r="E537" s="21"/>
      <c r="F537" s="21"/>
      <c r="G537" s="21"/>
      <c r="H537" s="21"/>
      <c r="I537" s="21"/>
      <c r="J537" s="21"/>
      <c r="K537" s="21"/>
      <c r="L537" s="9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9"/>
    </row>
    <row r="538" spans="1:24" x14ac:dyDescent="0.35">
      <c r="A538" s="16"/>
      <c r="B538" s="115"/>
      <c r="C538" s="21"/>
      <c r="D538" s="21"/>
      <c r="E538" s="21"/>
      <c r="F538" s="21"/>
      <c r="G538" s="21"/>
      <c r="H538" s="21"/>
      <c r="I538" s="21"/>
      <c r="J538" s="21"/>
      <c r="K538" s="21"/>
      <c r="L538" s="9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9"/>
    </row>
    <row r="539" spans="1:24" x14ac:dyDescent="0.35">
      <c r="A539" s="16"/>
      <c r="B539" s="115"/>
      <c r="C539" s="21"/>
      <c r="D539" s="21"/>
      <c r="E539" s="21"/>
      <c r="F539" s="21"/>
      <c r="G539" s="21"/>
      <c r="H539" s="21"/>
      <c r="I539" s="21"/>
      <c r="J539" s="21"/>
      <c r="K539" s="21"/>
      <c r="L539" s="9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9"/>
    </row>
    <row r="540" spans="1:24" x14ac:dyDescent="0.35">
      <c r="A540" s="16"/>
      <c r="B540" s="115"/>
      <c r="C540" s="21"/>
      <c r="D540" s="21"/>
      <c r="E540" s="21"/>
      <c r="F540" s="21"/>
      <c r="G540" s="21"/>
      <c r="H540" s="21"/>
      <c r="I540" s="21"/>
      <c r="J540" s="21"/>
      <c r="K540" s="21"/>
      <c r="L540" s="9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9"/>
    </row>
    <row r="541" spans="1:24" x14ac:dyDescent="0.35">
      <c r="A541" s="16"/>
      <c r="B541" s="115"/>
      <c r="C541" s="21"/>
      <c r="D541" s="21"/>
      <c r="E541" s="21"/>
      <c r="F541" s="21"/>
      <c r="G541" s="21"/>
      <c r="H541" s="21"/>
      <c r="I541" s="21"/>
      <c r="J541" s="21"/>
      <c r="K541" s="21"/>
      <c r="L541" s="9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9"/>
    </row>
    <row r="542" spans="1:24" x14ac:dyDescent="0.35">
      <c r="A542" s="16"/>
      <c r="B542" s="115"/>
      <c r="C542" s="21"/>
      <c r="D542" s="21"/>
      <c r="E542" s="21"/>
      <c r="F542" s="21"/>
      <c r="G542" s="21"/>
      <c r="H542" s="21"/>
      <c r="I542" s="21"/>
      <c r="J542" s="21"/>
      <c r="K542" s="21"/>
      <c r="L542" s="9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9"/>
    </row>
    <row r="543" spans="1:24" x14ac:dyDescent="0.35">
      <c r="A543" s="16"/>
      <c r="B543" s="115"/>
      <c r="C543" s="21"/>
      <c r="D543" s="21"/>
      <c r="E543" s="21"/>
      <c r="F543" s="21"/>
      <c r="G543" s="21"/>
      <c r="H543" s="21"/>
      <c r="I543" s="21"/>
      <c r="J543" s="21"/>
      <c r="K543" s="21"/>
      <c r="L543" s="9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9"/>
    </row>
    <row r="544" spans="1:24" x14ac:dyDescent="0.35">
      <c r="A544" s="16"/>
      <c r="B544" s="115"/>
      <c r="C544" s="21"/>
      <c r="D544" s="21"/>
      <c r="E544" s="21"/>
      <c r="F544" s="21"/>
      <c r="G544" s="21"/>
      <c r="H544" s="21"/>
      <c r="I544" s="21"/>
      <c r="J544" s="21"/>
      <c r="K544" s="21"/>
      <c r="L544" s="9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9"/>
    </row>
    <row r="545" spans="1:24" x14ac:dyDescent="0.35">
      <c r="A545" s="16"/>
      <c r="B545" s="115"/>
      <c r="C545" s="21"/>
      <c r="D545" s="21"/>
      <c r="E545" s="21"/>
      <c r="F545" s="21"/>
      <c r="G545" s="21"/>
      <c r="H545" s="21"/>
      <c r="I545" s="21"/>
      <c r="J545" s="21"/>
      <c r="K545" s="21"/>
      <c r="L545" s="9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9"/>
    </row>
    <row r="546" spans="1:24" x14ac:dyDescent="0.35">
      <c r="A546" s="16"/>
      <c r="B546" s="115"/>
      <c r="C546" s="21"/>
      <c r="D546" s="21"/>
      <c r="E546" s="21"/>
      <c r="F546" s="21"/>
      <c r="G546" s="21"/>
      <c r="H546" s="21"/>
      <c r="I546" s="21"/>
      <c r="J546" s="21"/>
      <c r="K546" s="21"/>
      <c r="L546" s="9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9"/>
    </row>
    <row r="547" spans="1:24" x14ac:dyDescent="0.35">
      <c r="A547" s="16"/>
      <c r="B547" s="115"/>
      <c r="C547" s="21"/>
      <c r="D547" s="21"/>
      <c r="E547" s="21"/>
      <c r="F547" s="21"/>
      <c r="G547" s="21"/>
      <c r="H547" s="21"/>
      <c r="I547" s="21"/>
      <c r="J547" s="21"/>
      <c r="K547" s="21"/>
      <c r="L547" s="9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9"/>
    </row>
    <row r="548" spans="1:24" x14ac:dyDescent="0.35">
      <c r="A548" s="16"/>
      <c r="B548" s="115"/>
      <c r="C548" s="21"/>
      <c r="D548" s="21"/>
      <c r="E548" s="21"/>
      <c r="F548" s="21"/>
      <c r="G548" s="21"/>
      <c r="H548" s="21"/>
      <c r="I548" s="21"/>
      <c r="J548" s="21"/>
      <c r="K548" s="21"/>
      <c r="L548" s="9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9"/>
    </row>
    <row r="549" spans="1:24" x14ac:dyDescent="0.35">
      <c r="A549" s="16"/>
      <c r="B549" s="115"/>
      <c r="C549" s="21"/>
      <c r="D549" s="21"/>
      <c r="E549" s="21"/>
      <c r="F549" s="21"/>
      <c r="G549" s="21"/>
      <c r="H549" s="21"/>
      <c r="I549" s="21"/>
      <c r="J549" s="21"/>
      <c r="K549" s="21"/>
      <c r="L549" s="9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9"/>
    </row>
    <row r="550" spans="1:24" x14ac:dyDescent="0.35">
      <c r="A550" s="16"/>
      <c r="B550" s="115"/>
      <c r="C550" s="21"/>
      <c r="D550" s="21"/>
      <c r="E550" s="21"/>
      <c r="F550" s="21"/>
      <c r="G550" s="21"/>
      <c r="H550" s="21"/>
      <c r="I550" s="21"/>
      <c r="J550" s="21"/>
      <c r="K550" s="21"/>
      <c r="L550" s="9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9"/>
    </row>
    <row r="551" spans="1:24" x14ac:dyDescent="0.35">
      <c r="A551" s="16"/>
      <c r="B551" s="115"/>
      <c r="C551" s="21"/>
      <c r="D551" s="21"/>
      <c r="E551" s="21"/>
      <c r="F551" s="21"/>
      <c r="G551" s="21"/>
      <c r="H551" s="21"/>
      <c r="I551" s="21"/>
      <c r="J551" s="21"/>
      <c r="K551" s="21"/>
      <c r="L551" s="9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9"/>
    </row>
    <row r="552" spans="1:24" x14ac:dyDescent="0.35">
      <c r="A552" s="16"/>
      <c r="B552" s="115"/>
      <c r="C552" s="21"/>
      <c r="D552" s="21"/>
      <c r="E552" s="21"/>
      <c r="F552" s="21"/>
      <c r="G552" s="21"/>
      <c r="H552" s="21"/>
      <c r="I552" s="21"/>
      <c r="J552" s="21"/>
      <c r="K552" s="21"/>
      <c r="L552" s="9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9"/>
    </row>
    <row r="553" spans="1:24" x14ac:dyDescent="0.35">
      <c r="A553" s="16"/>
      <c r="B553" s="115"/>
      <c r="C553" s="21"/>
      <c r="D553" s="21"/>
      <c r="E553" s="21"/>
      <c r="F553" s="21"/>
      <c r="G553" s="21"/>
      <c r="H553" s="21"/>
      <c r="I553" s="21"/>
      <c r="J553" s="21"/>
      <c r="K553" s="21"/>
      <c r="L553" s="9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9"/>
    </row>
    <row r="554" spans="1:24" x14ac:dyDescent="0.35">
      <c r="A554" s="16"/>
      <c r="B554" s="115"/>
      <c r="C554" s="21"/>
      <c r="D554" s="21"/>
      <c r="E554" s="21"/>
      <c r="F554" s="21"/>
      <c r="G554" s="21"/>
      <c r="H554" s="21"/>
      <c r="I554" s="21"/>
      <c r="J554" s="21"/>
      <c r="K554" s="21"/>
      <c r="L554" s="9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9"/>
    </row>
    <row r="555" spans="1:24" x14ac:dyDescent="0.35">
      <c r="A555" s="16"/>
      <c r="B555" s="115"/>
      <c r="C555" s="21"/>
      <c r="D555" s="21"/>
      <c r="E555" s="21"/>
      <c r="F555" s="21"/>
      <c r="G555" s="21"/>
      <c r="H555" s="21"/>
      <c r="I555" s="21"/>
      <c r="J555" s="21"/>
      <c r="K555" s="21"/>
      <c r="L555" s="9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9"/>
    </row>
    <row r="556" spans="1:24" x14ac:dyDescent="0.35">
      <c r="A556" s="16"/>
      <c r="B556" s="115"/>
      <c r="C556" s="21"/>
      <c r="D556" s="21"/>
      <c r="E556" s="21"/>
      <c r="F556" s="21"/>
      <c r="G556" s="21"/>
      <c r="H556" s="21"/>
      <c r="I556" s="21"/>
      <c r="J556" s="21"/>
      <c r="K556" s="21"/>
      <c r="L556" s="9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9"/>
    </row>
    <row r="557" spans="1:24" x14ac:dyDescent="0.35">
      <c r="A557" s="16"/>
      <c r="B557" s="115"/>
      <c r="C557" s="21"/>
      <c r="D557" s="21"/>
      <c r="E557" s="21"/>
      <c r="F557" s="21"/>
      <c r="G557" s="21"/>
      <c r="H557" s="21"/>
      <c r="I557" s="21"/>
      <c r="J557" s="21"/>
      <c r="K557" s="21"/>
      <c r="L557" s="9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9"/>
    </row>
    <row r="558" spans="1:24" x14ac:dyDescent="0.35">
      <c r="A558" s="16"/>
      <c r="B558" s="115"/>
      <c r="C558" s="21"/>
      <c r="D558" s="21"/>
      <c r="E558" s="21"/>
      <c r="F558" s="21"/>
      <c r="G558" s="21"/>
      <c r="H558" s="21"/>
      <c r="I558" s="21"/>
      <c r="J558" s="21"/>
      <c r="K558" s="21"/>
      <c r="L558" s="9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9"/>
    </row>
    <row r="559" spans="1:24" x14ac:dyDescent="0.35">
      <c r="A559" s="16"/>
      <c r="B559" s="115"/>
      <c r="C559" s="21"/>
      <c r="D559" s="21"/>
      <c r="E559" s="21"/>
      <c r="F559" s="21"/>
      <c r="G559" s="21"/>
      <c r="H559" s="21"/>
      <c r="I559" s="21"/>
      <c r="J559" s="21"/>
      <c r="K559" s="21"/>
      <c r="L559" s="9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9"/>
    </row>
    <row r="560" spans="1:24" x14ac:dyDescent="0.35">
      <c r="A560" s="16"/>
      <c r="B560" s="115"/>
      <c r="C560" s="21"/>
      <c r="D560" s="21"/>
      <c r="E560" s="21"/>
      <c r="F560" s="21"/>
      <c r="G560" s="21"/>
      <c r="H560" s="21"/>
      <c r="I560" s="21"/>
      <c r="J560" s="21"/>
      <c r="K560" s="21"/>
      <c r="L560" s="9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9"/>
    </row>
    <row r="561" spans="1:24" x14ac:dyDescent="0.35">
      <c r="A561" s="16"/>
      <c r="B561" s="115"/>
      <c r="C561" s="21"/>
      <c r="D561" s="21"/>
      <c r="E561" s="21"/>
      <c r="F561" s="21"/>
      <c r="G561" s="21"/>
      <c r="H561" s="21"/>
      <c r="I561" s="21"/>
      <c r="J561" s="21"/>
      <c r="K561" s="21"/>
      <c r="L561" s="9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9"/>
    </row>
    <row r="562" spans="1:24" x14ac:dyDescent="0.35">
      <c r="A562" s="16"/>
      <c r="B562" s="115"/>
      <c r="C562" s="21"/>
      <c r="D562" s="21"/>
      <c r="E562" s="21"/>
      <c r="F562" s="21"/>
      <c r="G562" s="21"/>
      <c r="H562" s="21"/>
      <c r="I562" s="21"/>
      <c r="J562" s="21"/>
      <c r="K562" s="21"/>
      <c r="L562" s="9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9"/>
    </row>
    <row r="563" spans="1:24" x14ac:dyDescent="0.35">
      <c r="A563" s="16"/>
      <c r="B563" s="115"/>
      <c r="C563" s="21"/>
      <c r="D563" s="21"/>
      <c r="E563" s="21"/>
      <c r="F563" s="21"/>
      <c r="G563" s="21"/>
      <c r="H563" s="21"/>
      <c r="I563" s="21"/>
      <c r="J563" s="21"/>
      <c r="K563" s="21"/>
      <c r="L563" s="9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9"/>
    </row>
    <row r="564" spans="1:24" x14ac:dyDescent="0.35">
      <c r="A564" s="16"/>
      <c r="B564" s="115"/>
      <c r="C564" s="21"/>
      <c r="D564" s="21"/>
      <c r="E564" s="21"/>
      <c r="F564" s="21"/>
      <c r="G564" s="21"/>
      <c r="H564" s="21"/>
      <c r="I564" s="21"/>
      <c r="J564" s="21"/>
      <c r="K564" s="21"/>
      <c r="L564" s="9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9"/>
    </row>
    <row r="565" spans="1:24" x14ac:dyDescent="0.35">
      <c r="A565" s="16"/>
      <c r="B565" s="115"/>
      <c r="C565" s="21"/>
      <c r="D565" s="21"/>
      <c r="E565" s="21"/>
      <c r="F565" s="21"/>
      <c r="G565" s="21"/>
      <c r="H565" s="21"/>
      <c r="I565" s="21"/>
      <c r="J565" s="21"/>
      <c r="K565" s="21"/>
      <c r="L565" s="9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9"/>
    </row>
    <row r="566" spans="1:24" x14ac:dyDescent="0.35">
      <c r="A566" s="16"/>
      <c r="B566" s="115"/>
      <c r="C566" s="21"/>
      <c r="D566" s="21"/>
      <c r="E566" s="21"/>
      <c r="F566" s="21"/>
      <c r="G566" s="21"/>
      <c r="H566" s="21"/>
      <c r="I566" s="21"/>
      <c r="J566" s="21"/>
      <c r="K566" s="21"/>
      <c r="L566" s="9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9"/>
    </row>
    <row r="567" spans="1:24" x14ac:dyDescent="0.35">
      <c r="A567" s="16"/>
      <c r="B567" s="115"/>
      <c r="C567" s="21"/>
      <c r="D567" s="21"/>
      <c r="E567" s="21"/>
      <c r="F567" s="21"/>
      <c r="G567" s="21"/>
      <c r="H567" s="21"/>
      <c r="I567" s="21"/>
      <c r="J567" s="21"/>
      <c r="K567" s="21"/>
      <c r="L567" s="9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9"/>
    </row>
    <row r="568" spans="1:24" x14ac:dyDescent="0.35">
      <c r="A568" s="16"/>
      <c r="B568" s="115"/>
      <c r="C568" s="21"/>
      <c r="D568" s="21"/>
      <c r="E568" s="21"/>
      <c r="F568" s="21"/>
      <c r="G568" s="21"/>
      <c r="H568" s="21"/>
      <c r="I568" s="21"/>
      <c r="J568" s="21"/>
      <c r="K568" s="21"/>
      <c r="L568" s="9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9"/>
    </row>
    <row r="569" spans="1:24" x14ac:dyDescent="0.35">
      <c r="A569" s="16"/>
      <c r="B569" s="115"/>
      <c r="C569" s="21"/>
      <c r="D569" s="21"/>
      <c r="E569" s="21"/>
      <c r="F569" s="21"/>
      <c r="G569" s="21"/>
      <c r="H569" s="21"/>
      <c r="I569" s="21"/>
      <c r="J569" s="21"/>
      <c r="K569" s="21"/>
      <c r="L569" s="9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9"/>
    </row>
    <row r="570" spans="1:24" x14ac:dyDescent="0.35">
      <c r="A570" s="16"/>
      <c r="B570" s="115"/>
      <c r="C570" s="21"/>
      <c r="D570" s="21"/>
      <c r="E570" s="21"/>
      <c r="F570" s="21"/>
      <c r="G570" s="21"/>
      <c r="H570" s="21"/>
      <c r="I570" s="21"/>
      <c r="J570" s="21"/>
      <c r="K570" s="21"/>
      <c r="L570" s="9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9"/>
    </row>
    <row r="571" spans="1:24" x14ac:dyDescent="0.35">
      <c r="A571" s="16"/>
      <c r="B571" s="115"/>
      <c r="C571" s="21"/>
      <c r="D571" s="21"/>
      <c r="E571" s="21"/>
      <c r="F571" s="21"/>
      <c r="G571" s="21"/>
      <c r="H571" s="21"/>
      <c r="I571" s="21"/>
      <c r="J571" s="21"/>
      <c r="K571" s="21"/>
      <c r="L571" s="9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9"/>
    </row>
    <row r="572" spans="1:24" x14ac:dyDescent="0.35">
      <c r="A572" s="16"/>
      <c r="B572" s="115"/>
      <c r="C572" s="21"/>
      <c r="D572" s="21"/>
      <c r="E572" s="21"/>
      <c r="F572" s="21"/>
      <c r="G572" s="21"/>
      <c r="H572" s="21"/>
      <c r="I572" s="21"/>
      <c r="J572" s="21"/>
      <c r="K572" s="21"/>
      <c r="L572" s="9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9"/>
    </row>
    <row r="573" spans="1:24" x14ac:dyDescent="0.35">
      <c r="A573" s="16"/>
      <c r="B573" s="115"/>
      <c r="C573" s="21"/>
      <c r="D573" s="21"/>
      <c r="E573" s="21"/>
      <c r="F573" s="21"/>
      <c r="G573" s="21"/>
      <c r="H573" s="21"/>
      <c r="I573" s="21"/>
      <c r="J573" s="21"/>
      <c r="K573" s="21"/>
      <c r="L573" s="9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9"/>
    </row>
    <row r="574" spans="1:24" x14ac:dyDescent="0.35">
      <c r="A574" s="16"/>
      <c r="B574" s="115"/>
      <c r="C574" s="21"/>
      <c r="D574" s="21"/>
      <c r="E574" s="21"/>
      <c r="F574" s="21"/>
      <c r="G574" s="21"/>
      <c r="H574" s="21"/>
      <c r="I574" s="21"/>
      <c r="J574" s="21"/>
      <c r="K574" s="21"/>
      <c r="L574" s="9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9"/>
    </row>
    <row r="575" spans="1:24" x14ac:dyDescent="0.35">
      <c r="A575" s="16"/>
      <c r="B575" s="115"/>
      <c r="C575" s="21"/>
      <c r="D575" s="21"/>
      <c r="E575" s="21"/>
      <c r="F575" s="21"/>
      <c r="G575" s="21"/>
      <c r="H575" s="21"/>
      <c r="I575" s="21"/>
      <c r="J575" s="21"/>
      <c r="K575" s="21"/>
      <c r="L575" s="9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9"/>
    </row>
    <row r="576" spans="1:24" x14ac:dyDescent="0.35">
      <c r="A576" s="16"/>
      <c r="B576" s="115"/>
      <c r="C576" s="21"/>
      <c r="D576" s="21"/>
      <c r="E576" s="21"/>
      <c r="F576" s="21"/>
      <c r="G576" s="21"/>
      <c r="H576" s="21"/>
      <c r="I576" s="21"/>
      <c r="J576" s="21"/>
      <c r="K576" s="21"/>
      <c r="L576" s="9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9"/>
    </row>
    <row r="577" spans="1:24" x14ac:dyDescent="0.35">
      <c r="A577" s="16"/>
      <c r="B577" s="115"/>
      <c r="C577" s="21"/>
      <c r="D577" s="21"/>
      <c r="E577" s="21"/>
      <c r="F577" s="21"/>
      <c r="G577" s="21"/>
      <c r="H577" s="21"/>
      <c r="I577" s="21"/>
      <c r="J577" s="21"/>
      <c r="K577" s="21"/>
      <c r="L577" s="9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9"/>
    </row>
    <row r="578" spans="1:24" x14ac:dyDescent="0.35">
      <c r="A578" s="16"/>
      <c r="B578" s="115"/>
      <c r="C578" s="21"/>
      <c r="D578" s="21"/>
      <c r="E578" s="21"/>
      <c r="F578" s="21"/>
      <c r="G578" s="21"/>
      <c r="H578" s="21"/>
      <c r="I578" s="21"/>
      <c r="J578" s="21"/>
      <c r="K578" s="21"/>
      <c r="L578" s="9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9"/>
    </row>
    <row r="579" spans="1:24" x14ac:dyDescent="0.35">
      <c r="A579" s="16"/>
      <c r="B579" s="115"/>
      <c r="C579" s="21"/>
      <c r="D579" s="21"/>
      <c r="E579" s="21"/>
      <c r="F579" s="21"/>
      <c r="G579" s="21"/>
      <c r="H579" s="21"/>
      <c r="I579" s="21"/>
      <c r="J579" s="21"/>
      <c r="K579" s="21"/>
      <c r="L579" s="9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9"/>
    </row>
    <row r="580" spans="1:24" x14ac:dyDescent="0.35">
      <c r="A580" s="16"/>
      <c r="B580" s="115"/>
      <c r="C580" s="21"/>
      <c r="D580" s="21"/>
      <c r="E580" s="21"/>
      <c r="F580" s="21"/>
      <c r="G580" s="21"/>
      <c r="H580" s="21"/>
      <c r="I580" s="21"/>
      <c r="J580" s="21"/>
      <c r="K580" s="21"/>
      <c r="L580" s="9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9"/>
    </row>
    <row r="581" spans="1:24" x14ac:dyDescent="0.35">
      <c r="A581" s="16"/>
      <c r="B581" s="115"/>
      <c r="C581" s="21"/>
      <c r="D581" s="21"/>
      <c r="E581" s="21"/>
      <c r="F581" s="21"/>
      <c r="G581" s="21"/>
      <c r="H581" s="21"/>
      <c r="I581" s="21"/>
      <c r="J581" s="21"/>
      <c r="K581" s="21"/>
      <c r="L581" s="9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9"/>
    </row>
    <row r="582" spans="1:24" x14ac:dyDescent="0.35">
      <c r="A582" s="16"/>
      <c r="B582" s="115"/>
      <c r="C582" s="21"/>
      <c r="D582" s="21"/>
      <c r="E582" s="21"/>
      <c r="F582" s="21"/>
      <c r="G582" s="21"/>
      <c r="H582" s="21"/>
      <c r="I582" s="21"/>
      <c r="J582" s="21"/>
      <c r="K582" s="21"/>
      <c r="L582" s="9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9"/>
    </row>
    <row r="583" spans="1:24" x14ac:dyDescent="0.35">
      <c r="A583" s="16"/>
      <c r="B583" s="115"/>
      <c r="C583" s="21"/>
      <c r="D583" s="21"/>
      <c r="E583" s="21"/>
      <c r="F583" s="21"/>
      <c r="G583" s="21"/>
      <c r="H583" s="21"/>
      <c r="I583" s="21"/>
      <c r="J583" s="21"/>
      <c r="K583" s="21"/>
      <c r="L583" s="9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9"/>
    </row>
    <row r="584" spans="1:24" x14ac:dyDescent="0.35">
      <c r="A584" s="16"/>
      <c r="B584" s="115"/>
      <c r="C584" s="21"/>
      <c r="D584" s="21"/>
      <c r="E584" s="21"/>
      <c r="F584" s="21"/>
      <c r="G584" s="21"/>
      <c r="H584" s="21"/>
      <c r="I584" s="21"/>
      <c r="J584" s="21"/>
      <c r="K584" s="21"/>
      <c r="L584" s="9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9"/>
    </row>
    <row r="585" spans="1:24" x14ac:dyDescent="0.35">
      <c r="A585" s="16"/>
      <c r="B585" s="115"/>
      <c r="C585" s="21"/>
      <c r="D585" s="21"/>
      <c r="E585" s="21"/>
      <c r="F585" s="21"/>
      <c r="G585" s="21"/>
      <c r="H585" s="21"/>
      <c r="I585" s="21"/>
      <c r="J585" s="21"/>
      <c r="K585" s="21"/>
      <c r="L585" s="9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9"/>
    </row>
    <row r="586" spans="1:24" x14ac:dyDescent="0.35">
      <c r="A586" s="16"/>
      <c r="B586" s="115"/>
      <c r="C586" s="21"/>
      <c r="D586" s="21"/>
      <c r="E586" s="21"/>
      <c r="F586" s="21"/>
      <c r="G586" s="21"/>
      <c r="H586" s="21"/>
      <c r="I586" s="21"/>
      <c r="J586" s="21"/>
      <c r="K586" s="21"/>
      <c r="L586" s="9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9"/>
    </row>
    <row r="587" spans="1:24" x14ac:dyDescent="0.35">
      <c r="A587" s="16"/>
      <c r="B587" s="115"/>
      <c r="C587" s="21"/>
      <c r="D587" s="21"/>
      <c r="E587" s="21"/>
      <c r="F587" s="21"/>
      <c r="G587" s="21"/>
      <c r="H587" s="21"/>
      <c r="I587" s="21"/>
      <c r="J587" s="21"/>
      <c r="K587" s="21"/>
      <c r="L587" s="9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9"/>
    </row>
    <row r="588" spans="1:24" x14ac:dyDescent="0.35">
      <c r="A588" s="16"/>
      <c r="B588" s="115"/>
      <c r="C588" s="21"/>
      <c r="D588" s="21"/>
      <c r="E588" s="21"/>
      <c r="F588" s="21"/>
      <c r="G588" s="21"/>
      <c r="H588" s="21"/>
      <c r="I588" s="21"/>
      <c r="J588" s="21"/>
      <c r="K588" s="21"/>
      <c r="L588" s="9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9"/>
    </row>
    <row r="589" spans="1:24" x14ac:dyDescent="0.35">
      <c r="A589" s="16"/>
      <c r="B589" s="115"/>
      <c r="C589" s="21"/>
      <c r="D589" s="21"/>
      <c r="E589" s="21"/>
      <c r="F589" s="21"/>
      <c r="G589" s="21"/>
      <c r="H589" s="21"/>
      <c r="I589" s="21"/>
      <c r="J589" s="21"/>
      <c r="K589" s="21"/>
      <c r="L589" s="9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9"/>
    </row>
    <row r="590" spans="1:24" x14ac:dyDescent="0.35">
      <c r="A590" s="16"/>
      <c r="B590" s="115"/>
      <c r="C590" s="21"/>
      <c r="D590" s="21"/>
      <c r="E590" s="21"/>
      <c r="F590" s="21"/>
      <c r="G590" s="21"/>
      <c r="H590" s="21"/>
      <c r="I590" s="21"/>
      <c r="J590" s="21"/>
      <c r="K590" s="21"/>
      <c r="L590" s="9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9"/>
    </row>
    <row r="591" spans="1:24" x14ac:dyDescent="0.35">
      <c r="A591" s="16"/>
      <c r="B591" s="115"/>
      <c r="C591" s="21"/>
      <c r="D591" s="21"/>
      <c r="E591" s="21"/>
      <c r="F591" s="21"/>
      <c r="G591" s="21"/>
      <c r="H591" s="21"/>
      <c r="I591" s="21"/>
      <c r="J591" s="21"/>
      <c r="K591" s="21"/>
      <c r="L591" s="9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9"/>
    </row>
    <row r="592" spans="1:24" x14ac:dyDescent="0.35">
      <c r="A592" s="16"/>
      <c r="B592" s="115"/>
      <c r="C592" s="21"/>
      <c r="D592" s="21"/>
      <c r="E592" s="21"/>
      <c r="F592" s="21"/>
      <c r="G592" s="21"/>
      <c r="H592" s="21"/>
      <c r="I592" s="21"/>
      <c r="J592" s="21"/>
      <c r="K592" s="21"/>
      <c r="L592" s="9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9"/>
    </row>
    <row r="593" spans="1:24" x14ac:dyDescent="0.35">
      <c r="A593" s="16"/>
      <c r="B593" s="115"/>
      <c r="C593" s="21"/>
      <c r="D593" s="21"/>
      <c r="E593" s="21"/>
      <c r="F593" s="21"/>
      <c r="G593" s="21"/>
      <c r="H593" s="21"/>
      <c r="I593" s="21"/>
      <c r="J593" s="21"/>
      <c r="K593" s="21"/>
      <c r="L593" s="9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9"/>
    </row>
    <row r="594" spans="1:24" x14ac:dyDescent="0.35">
      <c r="A594" s="16"/>
      <c r="B594" s="115"/>
      <c r="C594" s="21"/>
      <c r="D594" s="21"/>
      <c r="E594" s="21"/>
      <c r="F594" s="21"/>
      <c r="G594" s="21"/>
      <c r="H594" s="21"/>
      <c r="I594" s="21"/>
      <c r="J594" s="21"/>
      <c r="K594" s="21"/>
      <c r="L594" s="9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9"/>
    </row>
    <row r="595" spans="1:24" x14ac:dyDescent="0.35">
      <c r="A595" s="16"/>
      <c r="B595" s="115"/>
      <c r="C595" s="21"/>
      <c r="D595" s="21"/>
      <c r="E595" s="21"/>
      <c r="F595" s="21"/>
      <c r="G595" s="21"/>
      <c r="H595" s="21"/>
      <c r="I595" s="21"/>
      <c r="J595" s="21"/>
      <c r="K595" s="21"/>
      <c r="L595" s="9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9"/>
    </row>
    <row r="596" spans="1:24" x14ac:dyDescent="0.35">
      <c r="A596" s="16"/>
      <c r="B596" s="115"/>
      <c r="C596" s="21"/>
      <c r="D596" s="21"/>
      <c r="E596" s="21"/>
      <c r="F596" s="21"/>
      <c r="G596" s="21"/>
      <c r="H596" s="21"/>
      <c r="I596" s="21"/>
      <c r="J596" s="21"/>
      <c r="K596" s="21"/>
      <c r="L596" s="9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9"/>
    </row>
    <row r="597" spans="1:24" x14ac:dyDescent="0.35">
      <c r="A597" s="16"/>
      <c r="B597" s="115"/>
      <c r="C597" s="21"/>
      <c r="D597" s="21"/>
      <c r="E597" s="21"/>
      <c r="F597" s="21"/>
      <c r="G597" s="21"/>
      <c r="H597" s="21"/>
      <c r="I597" s="21"/>
      <c r="J597" s="21"/>
      <c r="K597" s="21"/>
      <c r="L597" s="9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9"/>
    </row>
    <row r="598" spans="1:24" x14ac:dyDescent="0.35">
      <c r="A598" s="16"/>
      <c r="B598" s="115"/>
      <c r="C598" s="21"/>
      <c r="D598" s="21"/>
      <c r="E598" s="21"/>
      <c r="F598" s="21"/>
      <c r="G598" s="21"/>
      <c r="H598" s="21"/>
      <c r="I598" s="21"/>
      <c r="J598" s="21"/>
      <c r="K598" s="21"/>
      <c r="L598" s="9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9"/>
    </row>
    <row r="599" spans="1:24" x14ac:dyDescent="0.35">
      <c r="A599" s="16"/>
      <c r="B599" s="115"/>
      <c r="C599" s="21"/>
      <c r="D599" s="21"/>
      <c r="E599" s="21"/>
      <c r="F599" s="21"/>
      <c r="G599" s="21"/>
      <c r="H599" s="21"/>
      <c r="I599" s="21"/>
      <c r="J599" s="21"/>
      <c r="K599" s="21"/>
      <c r="L599" s="9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9"/>
    </row>
    <row r="600" spans="1:24" x14ac:dyDescent="0.35">
      <c r="A600" s="16"/>
      <c r="B600" s="115"/>
      <c r="C600" s="21"/>
      <c r="D600" s="21"/>
      <c r="E600" s="21"/>
      <c r="F600" s="21"/>
      <c r="G600" s="21"/>
      <c r="H600" s="21"/>
      <c r="I600" s="21"/>
      <c r="J600" s="21"/>
      <c r="K600" s="21"/>
      <c r="L600" s="9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9"/>
    </row>
    <row r="601" spans="1:24" x14ac:dyDescent="0.35">
      <c r="A601" s="16"/>
      <c r="B601" s="115"/>
      <c r="C601" s="21"/>
      <c r="D601" s="21"/>
      <c r="E601" s="21"/>
      <c r="F601" s="21"/>
      <c r="G601" s="21"/>
      <c r="H601" s="21"/>
      <c r="I601" s="21"/>
      <c r="J601" s="21"/>
      <c r="K601" s="21"/>
      <c r="L601" s="9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9"/>
    </row>
    <row r="602" spans="1:24" x14ac:dyDescent="0.35">
      <c r="A602" s="16"/>
      <c r="B602" s="115"/>
      <c r="C602" s="21"/>
      <c r="D602" s="21"/>
      <c r="E602" s="21"/>
      <c r="F602" s="21"/>
      <c r="G602" s="21"/>
      <c r="H602" s="21"/>
      <c r="I602" s="21"/>
      <c r="J602" s="21"/>
      <c r="K602" s="21"/>
      <c r="L602" s="9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9"/>
    </row>
    <row r="603" spans="1:24" x14ac:dyDescent="0.35">
      <c r="A603" s="16"/>
      <c r="B603" s="115"/>
      <c r="C603" s="21"/>
      <c r="D603" s="21"/>
      <c r="E603" s="21"/>
      <c r="F603" s="21"/>
      <c r="G603" s="21"/>
      <c r="H603" s="21"/>
      <c r="I603" s="21"/>
      <c r="J603" s="21"/>
      <c r="K603" s="21"/>
      <c r="L603" s="9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9"/>
    </row>
    <row r="604" spans="1:24" x14ac:dyDescent="0.35">
      <c r="A604" s="16"/>
      <c r="B604" s="115"/>
      <c r="C604" s="21"/>
      <c r="D604" s="21"/>
      <c r="E604" s="21"/>
      <c r="F604" s="21"/>
      <c r="G604" s="21"/>
      <c r="H604" s="21"/>
      <c r="I604" s="21"/>
      <c r="J604" s="21"/>
      <c r="K604" s="21"/>
      <c r="L604" s="9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9"/>
    </row>
    <row r="605" spans="1:24" x14ac:dyDescent="0.35">
      <c r="A605" s="16"/>
      <c r="B605" s="115"/>
      <c r="C605" s="21"/>
      <c r="D605" s="21"/>
      <c r="E605" s="21"/>
      <c r="F605" s="21"/>
      <c r="G605" s="21"/>
      <c r="H605" s="21"/>
      <c r="I605" s="21"/>
      <c r="J605" s="21"/>
      <c r="K605" s="21"/>
      <c r="L605" s="9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9"/>
    </row>
    <row r="606" spans="1:24" x14ac:dyDescent="0.35">
      <c r="A606" s="16"/>
      <c r="B606" s="115"/>
      <c r="C606" s="21"/>
      <c r="D606" s="21"/>
      <c r="E606" s="21"/>
      <c r="F606" s="21"/>
      <c r="G606" s="21"/>
      <c r="H606" s="21"/>
      <c r="I606" s="21"/>
      <c r="J606" s="21"/>
      <c r="K606" s="21"/>
      <c r="L606" s="9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9"/>
    </row>
    <row r="607" spans="1:24" x14ac:dyDescent="0.35">
      <c r="A607" s="16"/>
      <c r="B607" s="115"/>
      <c r="C607" s="21"/>
      <c r="D607" s="21"/>
      <c r="E607" s="21"/>
      <c r="F607" s="21"/>
      <c r="G607" s="21"/>
      <c r="H607" s="21"/>
      <c r="I607" s="21"/>
      <c r="J607" s="21"/>
      <c r="K607" s="21"/>
      <c r="L607" s="9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9"/>
    </row>
    <row r="608" spans="1:24" x14ac:dyDescent="0.35">
      <c r="A608" s="16"/>
      <c r="B608" s="115"/>
      <c r="C608" s="21"/>
      <c r="D608" s="21"/>
      <c r="E608" s="21"/>
      <c r="F608" s="21"/>
      <c r="G608" s="21"/>
      <c r="H608" s="21"/>
      <c r="I608" s="21"/>
      <c r="J608" s="21"/>
      <c r="K608" s="21"/>
      <c r="L608" s="9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9"/>
    </row>
    <row r="609" spans="1:24" x14ac:dyDescent="0.35">
      <c r="A609" s="16"/>
      <c r="B609" s="115"/>
      <c r="C609" s="21"/>
      <c r="D609" s="21"/>
      <c r="E609" s="21"/>
      <c r="F609" s="21"/>
      <c r="G609" s="21"/>
      <c r="H609" s="21"/>
      <c r="I609" s="21"/>
      <c r="J609" s="21"/>
      <c r="K609" s="21"/>
      <c r="L609" s="9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9"/>
    </row>
    <row r="610" spans="1:24" x14ac:dyDescent="0.35">
      <c r="A610" s="16"/>
      <c r="B610" s="115"/>
      <c r="C610" s="21"/>
      <c r="D610" s="21"/>
      <c r="E610" s="21"/>
      <c r="F610" s="21"/>
      <c r="G610" s="21"/>
      <c r="H610" s="21"/>
      <c r="I610" s="21"/>
      <c r="J610" s="21"/>
      <c r="K610" s="21"/>
      <c r="L610" s="9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9"/>
    </row>
    <row r="611" spans="1:24" x14ac:dyDescent="0.35">
      <c r="A611" s="16"/>
      <c r="B611" s="115"/>
      <c r="C611" s="21"/>
      <c r="D611" s="21"/>
      <c r="E611" s="21"/>
      <c r="F611" s="21"/>
      <c r="G611" s="21"/>
      <c r="H611" s="21"/>
      <c r="I611" s="21"/>
      <c r="J611" s="21"/>
      <c r="K611" s="21"/>
      <c r="L611" s="9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9"/>
    </row>
    <row r="612" spans="1:24" x14ac:dyDescent="0.35">
      <c r="A612" s="16"/>
      <c r="B612" s="115"/>
      <c r="C612" s="21"/>
      <c r="D612" s="21"/>
      <c r="E612" s="21"/>
      <c r="F612" s="21"/>
      <c r="G612" s="21"/>
      <c r="H612" s="21"/>
      <c r="I612" s="21"/>
      <c r="J612" s="21"/>
      <c r="K612" s="21"/>
      <c r="L612" s="9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9"/>
    </row>
    <row r="613" spans="1:24" x14ac:dyDescent="0.35">
      <c r="A613" s="16"/>
      <c r="B613" s="115"/>
      <c r="C613" s="21"/>
      <c r="D613" s="21"/>
      <c r="E613" s="21"/>
      <c r="F613" s="21"/>
      <c r="G613" s="21"/>
      <c r="H613" s="21"/>
      <c r="I613" s="21"/>
      <c r="J613" s="21"/>
      <c r="K613" s="21"/>
      <c r="L613" s="9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9"/>
    </row>
    <row r="614" spans="1:24" x14ac:dyDescent="0.35">
      <c r="A614" s="16"/>
      <c r="B614" s="115"/>
      <c r="C614" s="21"/>
      <c r="D614" s="21"/>
      <c r="E614" s="21"/>
      <c r="F614" s="21"/>
      <c r="G614" s="21"/>
      <c r="H614" s="21"/>
      <c r="I614" s="21"/>
      <c r="J614" s="21"/>
      <c r="K614" s="21"/>
      <c r="L614" s="9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9"/>
    </row>
    <row r="615" spans="1:24" x14ac:dyDescent="0.35">
      <c r="A615" s="16"/>
      <c r="B615" s="115"/>
      <c r="C615" s="21"/>
      <c r="D615" s="21"/>
      <c r="E615" s="21"/>
      <c r="F615" s="21"/>
      <c r="G615" s="21"/>
      <c r="H615" s="21"/>
      <c r="I615" s="21"/>
      <c r="J615" s="21"/>
      <c r="K615" s="21"/>
      <c r="L615" s="9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9"/>
    </row>
    <row r="616" spans="1:24" x14ac:dyDescent="0.35">
      <c r="A616" s="16"/>
      <c r="B616" s="115"/>
      <c r="C616" s="21"/>
      <c r="D616" s="21"/>
      <c r="E616" s="21"/>
      <c r="F616" s="21"/>
      <c r="G616" s="21"/>
      <c r="H616" s="21"/>
      <c r="I616" s="21"/>
      <c r="J616" s="21"/>
      <c r="K616" s="21"/>
      <c r="L616" s="9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9"/>
    </row>
    <row r="617" spans="1:24" x14ac:dyDescent="0.35">
      <c r="A617" s="16"/>
      <c r="B617" s="115"/>
      <c r="C617" s="21"/>
      <c r="D617" s="21"/>
      <c r="E617" s="21"/>
      <c r="F617" s="21"/>
      <c r="G617" s="21"/>
      <c r="H617" s="21"/>
      <c r="I617" s="21"/>
      <c r="J617" s="21"/>
      <c r="K617" s="21"/>
      <c r="L617" s="9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9"/>
    </row>
    <row r="618" spans="1:24" x14ac:dyDescent="0.35">
      <c r="A618" s="16"/>
      <c r="B618" s="115"/>
      <c r="C618" s="21"/>
      <c r="D618" s="21"/>
      <c r="E618" s="21"/>
      <c r="F618" s="21"/>
      <c r="G618" s="21"/>
      <c r="H618" s="21"/>
      <c r="I618" s="21"/>
      <c r="J618" s="21"/>
      <c r="K618" s="21"/>
      <c r="L618" s="9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9"/>
    </row>
    <row r="619" spans="1:24" x14ac:dyDescent="0.35">
      <c r="A619" s="16"/>
      <c r="B619" s="115"/>
      <c r="C619" s="21"/>
      <c r="D619" s="21"/>
      <c r="E619" s="21"/>
      <c r="F619" s="21"/>
      <c r="G619" s="21"/>
      <c r="H619" s="21"/>
      <c r="I619" s="21"/>
      <c r="J619" s="21"/>
      <c r="K619" s="21"/>
      <c r="L619" s="9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9"/>
    </row>
    <row r="620" spans="1:24" x14ac:dyDescent="0.35">
      <c r="A620" s="16"/>
      <c r="B620" s="115"/>
      <c r="C620" s="21"/>
      <c r="D620" s="21"/>
      <c r="E620" s="21"/>
      <c r="F620" s="21"/>
      <c r="G620" s="21"/>
      <c r="H620" s="21"/>
      <c r="I620" s="21"/>
      <c r="J620" s="21"/>
      <c r="K620" s="21"/>
      <c r="L620" s="9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9"/>
    </row>
    <row r="621" spans="1:24" x14ac:dyDescent="0.35">
      <c r="A621" s="16"/>
      <c r="B621" s="115"/>
      <c r="C621" s="21"/>
      <c r="D621" s="21"/>
      <c r="E621" s="21"/>
      <c r="F621" s="21"/>
      <c r="G621" s="21"/>
      <c r="H621" s="21"/>
      <c r="I621" s="21"/>
      <c r="J621" s="21"/>
      <c r="K621" s="21"/>
      <c r="L621" s="9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9"/>
    </row>
    <row r="622" spans="1:24" x14ac:dyDescent="0.35">
      <c r="A622" s="16"/>
      <c r="B622" s="115"/>
      <c r="C622" s="21"/>
      <c r="D622" s="21"/>
      <c r="E622" s="21"/>
      <c r="F622" s="21"/>
      <c r="G622" s="21"/>
      <c r="H622" s="21"/>
      <c r="I622" s="21"/>
      <c r="J622" s="21"/>
      <c r="K622" s="21"/>
      <c r="L622" s="9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9"/>
    </row>
    <row r="623" spans="1:24" x14ac:dyDescent="0.35">
      <c r="A623" s="16"/>
      <c r="B623" s="115"/>
      <c r="C623" s="21"/>
      <c r="D623" s="21"/>
      <c r="E623" s="21"/>
      <c r="F623" s="21"/>
      <c r="G623" s="21"/>
      <c r="H623" s="21"/>
      <c r="I623" s="21"/>
      <c r="J623" s="21"/>
      <c r="K623" s="21"/>
      <c r="L623" s="9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9"/>
    </row>
    <row r="624" spans="1:24" x14ac:dyDescent="0.35">
      <c r="A624" s="16"/>
      <c r="B624" s="115"/>
      <c r="C624" s="21"/>
      <c r="D624" s="21"/>
      <c r="E624" s="21"/>
      <c r="F624" s="21"/>
      <c r="G624" s="21"/>
      <c r="H624" s="21"/>
      <c r="I624" s="21"/>
      <c r="J624" s="21"/>
      <c r="K624" s="21"/>
      <c r="L624" s="9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9"/>
    </row>
    <row r="625" spans="1:24" x14ac:dyDescent="0.35">
      <c r="A625" s="16"/>
      <c r="B625" s="115"/>
      <c r="C625" s="21"/>
      <c r="D625" s="21"/>
      <c r="E625" s="21"/>
      <c r="F625" s="21"/>
      <c r="G625" s="21"/>
      <c r="H625" s="21"/>
      <c r="I625" s="21"/>
      <c r="J625" s="21"/>
      <c r="K625" s="21"/>
      <c r="L625" s="9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9"/>
    </row>
    <row r="626" spans="1:24" x14ac:dyDescent="0.35">
      <c r="A626" s="16"/>
      <c r="B626" s="115"/>
      <c r="C626" s="21"/>
      <c r="D626" s="21"/>
      <c r="E626" s="21"/>
      <c r="F626" s="21"/>
      <c r="G626" s="21"/>
      <c r="H626" s="21"/>
      <c r="I626" s="21"/>
      <c r="J626" s="21"/>
      <c r="K626" s="21"/>
      <c r="L626" s="9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9"/>
    </row>
    <row r="627" spans="1:24" x14ac:dyDescent="0.35">
      <c r="A627" s="16"/>
      <c r="B627" s="115"/>
      <c r="C627" s="21"/>
      <c r="D627" s="21"/>
      <c r="E627" s="21"/>
      <c r="F627" s="21"/>
      <c r="G627" s="21"/>
      <c r="H627" s="21"/>
      <c r="I627" s="21"/>
      <c r="J627" s="21"/>
      <c r="K627" s="21"/>
      <c r="L627" s="9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9"/>
    </row>
    <row r="628" spans="1:24" x14ac:dyDescent="0.35">
      <c r="A628" s="16"/>
      <c r="B628" s="115"/>
      <c r="C628" s="21"/>
      <c r="D628" s="21"/>
      <c r="E628" s="21"/>
      <c r="F628" s="21"/>
      <c r="G628" s="21"/>
      <c r="H628" s="21"/>
      <c r="I628" s="21"/>
      <c r="J628" s="21"/>
      <c r="K628" s="21"/>
      <c r="L628" s="9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9"/>
    </row>
    <row r="629" spans="1:24" x14ac:dyDescent="0.35">
      <c r="A629" s="16"/>
      <c r="B629" s="115"/>
      <c r="C629" s="21"/>
      <c r="D629" s="21"/>
      <c r="E629" s="21"/>
      <c r="F629" s="21"/>
      <c r="G629" s="21"/>
      <c r="H629" s="21"/>
      <c r="I629" s="21"/>
      <c r="J629" s="21"/>
      <c r="K629" s="21"/>
      <c r="L629" s="9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9"/>
    </row>
    <row r="630" spans="1:24" x14ac:dyDescent="0.35">
      <c r="A630" s="16"/>
      <c r="B630" s="115"/>
      <c r="C630" s="21"/>
      <c r="D630" s="21"/>
      <c r="E630" s="21"/>
      <c r="F630" s="21"/>
      <c r="G630" s="21"/>
      <c r="H630" s="21"/>
      <c r="I630" s="21"/>
      <c r="J630" s="21"/>
      <c r="K630" s="21"/>
      <c r="L630" s="9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9"/>
    </row>
    <row r="631" spans="1:24" x14ac:dyDescent="0.35">
      <c r="A631" s="16"/>
      <c r="B631" s="115"/>
      <c r="C631" s="21"/>
      <c r="D631" s="21"/>
      <c r="E631" s="21"/>
      <c r="F631" s="21"/>
      <c r="G631" s="21"/>
      <c r="H631" s="21"/>
      <c r="I631" s="21"/>
      <c r="J631" s="21"/>
      <c r="K631" s="21"/>
      <c r="L631" s="9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9"/>
    </row>
    <row r="632" spans="1:24" x14ac:dyDescent="0.35">
      <c r="A632" s="16"/>
      <c r="B632" s="115"/>
      <c r="C632" s="21"/>
      <c r="D632" s="21"/>
      <c r="E632" s="21"/>
      <c r="F632" s="21"/>
      <c r="G632" s="21"/>
      <c r="H632" s="21"/>
      <c r="I632" s="21"/>
      <c r="J632" s="21"/>
      <c r="K632" s="21"/>
      <c r="L632" s="9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9"/>
    </row>
    <row r="633" spans="1:24" x14ac:dyDescent="0.35">
      <c r="A633" s="16"/>
      <c r="B633" s="115"/>
      <c r="C633" s="21"/>
      <c r="D633" s="21"/>
      <c r="E633" s="21"/>
      <c r="F633" s="21"/>
      <c r="G633" s="21"/>
      <c r="H633" s="21"/>
      <c r="I633" s="21"/>
      <c r="J633" s="21"/>
      <c r="K633" s="21"/>
      <c r="L633" s="9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9"/>
    </row>
    <row r="634" spans="1:24" x14ac:dyDescent="0.35">
      <c r="A634" s="16"/>
      <c r="B634" s="115"/>
      <c r="C634" s="21"/>
      <c r="D634" s="21"/>
      <c r="E634" s="21"/>
      <c r="F634" s="21"/>
      <c r="G634" s="21"/>
      <c r="H634" s="21"/>
      <c r="I634" s="21"/>
      <c r="J634" s="21"/>
      <c r="K634" s="21"/>
      <c r="L634" s="9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9"/>
    </row>
    <row r="635" spans="1:24" x14ac:dyDescent="0.35">
      <c r="A635" s="16"/>
      <c r="B635" s="115"/>
      <c r="C635" s="21"/>
      <c r="D635" s="21"/>
      <c r="E635" s="21"/>
      <c r="F635" s="21"/>
      <c r="G635" s="21"/>
      <c r="H635" s="21"/>
      <c r="I635" s="21"/>
      <c r="J635" s="21"/>
      <c r="K635" s="21"/>
      <c r="L635" s="9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9"/>
    </row>
    <row r="636" spans="1:24" x14ac:dyDescent="0.35">
      <c r="A636" s="16"/>
      <c r="B636" s="115"/>
      <c r="C636" s="21"/>
      <c r="D636" s="21"/>
      <c r="E636" s="21"/>
      <c r="F636" s="21"/>
      <c r="G636" s="21"/>
      <c r="H636" s="21"/>
      <c r="I636" s="21"/>
      <c r="J636" s="21"/>
      <c r="K636" s="21"/>
      <c r="L636" s="9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9"/>
    </row>
    <row r="637" spans="1:24" x14ac:dyDescent="0.35">
      <c r="A637" s="16"/>
      <c r="B637" s="115"/>
      <c r="C637" s="21"/>
      <c r="D637" s="21"/>
      <c r="E637" s="21"/>
      <c r="F637" s="21"/>
      <c r="G637" s="21"/>
      <c r="H637" s="21"/>
      <c r="I637" s="21"/>
      <c r="J637" s="21"/>
      <c r="K637" s="21"/>
      <c r="L637" s="9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9"/>
    </row>
    <row r="638" spans="1:24" x14ac:dyDescent="0.35">
      <c r="A638" s="16"/>
      <c r="B638" s="115"/>
      <c r="C638" s="21"/>
      <c r="D638" s="21"/>
      <c r="E638" s="21"/>
      <c r="F638" s="21"/>
      <c r="G638" s="21"/>
      <c r="H638" s="21"/>
      <c r="I638" s="21"/>
      <c r="J638" s="21"/>
      <c r="K638" s="21"/>
      <c r="L638" s="9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9"/>
    </row>
    <row r="639" spans="1:24" x14ac:dyDescent="0.35">
      <c r="A639" s="16"/>
      <c r="B639" s="115"/>
      <c r="C639" s="21"/>
      <c r="D639" s="21"/>
      <c r="E639" s="21"/>
      <c r="F639" s="21"/>
      <c r="G639" s="21"/>
      <c r="H639" s="21"/>
      <c r="I639" s="21"/>
      <c r="J639" s="21"/>
      <c r="K639" s="21"/>
      <c r="L639" s="9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9"/>
    </row>
    <row r="640" spans="1:24" x14ac:dyDescent="0.35">
      <c r="A640" s="16"/>
      <c r="B640" s="115"/>
      <c r="C640" s="21"/>
      <c r="D640" s="21"/>
      <c r="E640" s="21"/>
      <c r="F640" s="21"/>
      <c r="G640" s="21"/>
      <c r="H640" s="21"/>
      <c r="I640" s="21"/>
      <c r="J640" s="21"/>
      <c r="K640" s="21"/>
      <c r="L640" s="9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9"/>
    </row>
    <row r="641" spans="1:24" x14ac:dyDescent="0.35">
      <c r="A641" s="16"/>
      <c r="B641" s="115"/>
      <c r="C641" s="21"/>
      <c r="D641" s="21"/>
      <c r="E641" s="21"/>
      <c r="F641" s="21"/>
      <c r="G641" s="21"/>
      <c r="H641" s="21"/>
      <c r="I641" s="21"/>
      <c r="J641" s="21"/>
      <c r="K641" s="21"/>
      <c r="L641" s="9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9"/>
    </row>
    <row r="642" spans="1:24" x14ac:dyDescent="0.35">
      <c r="A642" s="16"/>
      <c r="B642" s="115"/>
      <c r="C642" s="21"/>
      <c r="D642" s="21"/>
      <c r="E642" s="21"/>
      <c r="F642" s="21"/>
      <c r="G642" s="21"/>
      <c r="H642" s="21"/>
      <c r="I642" s="21"/>
      <c r="J642" s="21"/>
      <c r="K642" s="21"/>
      <c r="L642" s="9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9"/>
    </row>
    <row r="643" spans="1:24" x14ac:dyDescent="0.35">
      <c r="A643" s="16"/>
      <c r="B643" s="115"/>
      <c r="C643" s="21"/>
      <c r="D643" s="21"/>
      <c r="E643" s="21"/>
      <c r="F643" s="21"/>
      <c r="G643" s="21"/>
      <c r="H643" s="21"/>
      <c r="I643" s="21"/>
      <c r="J643" s="21"/>
      <c r="K643" s="21"/>
      <c r="L643" s="9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9"/>
    </row>
    <row r="644" spans="1:24" x14ac:dyDescent="0.35">
      <c r="A644" s="16"/>
      <c r="B644" s="115"/>
      <c r="C644" s="21"/>
      <c r="D644" s="21"/>
      <c r="E644" s="21"/>
      <c r="F644" s="21"/>
      <c r="G644" s="21"/>
      <c r="H644" s="21"/>
      <c r="I644" s="21"/>
      <c r="J644" s="21"/>
      <c r="K644" s="21"/>
      <c r="L644" s="9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9"/>
    </row>
    <row r="645" spans="1:24" x14ac:dyDescent="0.35">
      <c r="A645" s="16"/>
      <c r="B645" s="115"/>
      <c r="C645" s="21"/>
      <c r="D645" s="21"/>
      <c r="E645" s="21"/>
      <c r="F645" s="21"/>
      <c r="G645" s="21"/>
      <c r="H645" s="21"/>
      <c r="I645" s="21"/>
      <c r="J645" s="21"/>
      <c r="K645" s="21"/>
      <c r="L645" s="9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9"/>
    </row>
    <row r="646" spans="1:24" x14ac:dyDescent="0.35">
      <c r="A646" s="16"/>
      <c r="B646" s="115"/>
      <c r="C646" s="21"/>
      <c r="D646" s="21"/>
      <c r="E646" s="21"/>
      <c r="F646" s="21"/>
      <c r="G646" s="21"/>
      <c r="H646" s="21"/>
      <c r="I646" s="21"/>
      <c r="J646" s="21"/>
      <c r="K646" s="21"/>
      <c r="L646" s="9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9"/>
    </row>
    <row r="647" spans="1:24" x14ac:dyDescent="0.35">
      <c r="A647" s="16"/>
      <c r="B647" s="115"/>
      <c r="C647" s="21"/>
      <c r="D647" s="21"/>
      <c r="E647" s="21"/>
      <c r="F647" s="21"/>
      <c r="G647" s="21"/>
      <c r="H647" s="21"/>
      <c r="I647" s="21"/>
      <c r="J647" s="21"/>
      <c r="K647" s="21"/>
      <c r="L647" s="9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9"/>
    </row>
    <row r="648" spans="1:24" x14ac:dyDescent="0.35">
      <c r="A648" s="16"/>
      <c r="B648" s="115"/>
      <c r="C648" s="21"/>
      <c r="D648" s="21"/>
      <c r="E648" s="21"/>
      <c r="F648" s="21"/>
      <c r="G648" s="21"/>
      <c r="H648" s="21"/>
      <c r="I648" s="21"/>
      <c r="J648" s="21"/>
      <c r="K648" s="21"/>
      <c r="L648" s="9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9"/>
    </row>
    <row r="649" spans="1:24" x14ac:dyDescent="0.35">
      <c r="A649" s="16"/>
      <c r="B649" s="115"/>
      <c r="C649" s="21"/>
      <c r="D649" s="21"/>
      <c r="E649" s="21"/>
      <c r="F649" s="21"/>
      <c r="G649" s="21"/>
      <c r="H649" s="21"/>
      <c r="I649" s="21"/>
      <c r="J649" s="21"/>
      <c r="K649" s="21"/>
      <c r="L649" s="9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9"/>
    </row>
    <row r="650" spans="1:24" x14ac:dyDescent="0.35">
      <c r="A650" s="16"/>
      <c r="B650" s="115"/>
      <c r="C650" s="21"/>
      <c r="D650" s="21"/>
      <c r="E650" s="21"/>
      <c r="F650" s="21"/>
      <c r="G650" s="21"/>
      <c r="H650" s="21"/>
      <c r="I650" s="21"/>
      <c r="J650" s="21"/>
      <c r="K650" s="21"/>
      <c r="L650" s="9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9"/>
    </row>
    <row r="651" spans="1:24" x14ac:dyDescent="0.35">
      <c r="A651" s="16"/>
      <c r="B651" s="115"/>
      <c r="C651" s="21"/>
      <c r="D651" s="21"/>
      <c r="E651" s="21"/>
      <c r="F651" s="21"/>
      <c r="G651" s="21"/>
      <c r="H651" s="21"/>
      <c r="I651" s="21"/>
      <c r="J651" s="21"/>
      <c r="K651" s="21"/>
      <c r="L651" s="9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9"/>
    </row>
    <row r="652" spans="1:24" x14ac:dyDescent="0.35">
      <c r="A652" s="16"/>
      <c r="B652" s="115"/>
      <c r="C652" s="21"/>
      <c r="D652" s="21"/>
      <c r="E652" s="21"/>
      <c r="F652" s="21"/>
      <c r="G652" s="21"/>
      <c r="H652" s="21"/>
      <c r="I652" s="21"/>
      <c r="J652" s="21"/>
      <c r="K652" s="21"/>
      <c r="L652" s="9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9"/>
    </row>
    <row r="653" spans="1:24" x14ac:dyDescent="0.35">
      <c r="A653" s="16"/>
      <c r="B653" s="115"/>
      <c r="C653" s="21"/>
      <c r="D653" s="21"/>
      <c r="E653" s="21"/>
      <c r="F653" s="21"/>
      <c r="G653" s="21"/>
      <c r="H653" s="21"/>
      <c r="I653" s="21"/>
      <c r="J653" s="21"/>
      <c r="K653" s="21"/>
      <c r="L653" s="9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9"/>
    </row>
    <row r="654" spans="1:24" x14ac:dyDescent="0.35">
      <c r="A654" s="16"/>
      <c r="B654" s="115"/>
      <c r="C654" s="21"/>
      <c r="D654" s="21"/>
      <c r="E654" s="21"/>
      <c r="F654" s="21"/>
      <c r="G654" s="21"/>
      <c r="H654" s="21"/>
      <c r="I654" s="21"/>
      <c r="J654" s="21"/>
      <c r="K654" s="21"/>
      <c r="L654" s="9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9"/>
    </row>
    <row r="655" spans="1:24" x14ac:dyDescent="0.35">
      <c r="A655" s="16"/>
      <c r="B655" s="115"/>
      <c r="C655" s="21"/>
      <c r="D655" s="21"/>
      <c r="E655" s="21"/>
      <c r="F655" s="21"/>
      <c r="G655" s="21"/>
      <c r="H655" s="21"/>
      <c r="I655" s="21"/>
      <c r="J655" s="21"/>
      <c r="K655" s="21"/>
      <c r="L655" s="9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9"/>
    </row>
    <row r="656" spans="1:24" x14ac:dyDescent="0.35">
      <c r="A656" s="16"/>
      <c r="B656" s="115"/>
      <c r="C656" s="21"/>
      <c r="D656" s="21"/>
      <c r="E656" s="21"/>
      <c r="F656" s="21"/>
      <c r="G656" s="21"/>
      <c r="H656" s="21"/>
      <c r="I656" s="21"/>
      <c r="J656" s="21"/>
      <c r="K656" s="21"/>
      <c r="L656" s="9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9"/>
    </row>
    <row r="657" spans="1:24" x14ac:dyDescent="0.35">
      <c r="A657" s="16"/>
      <c r="B657" s="115"/>
      <c r="C657" s="21"/>
      <c r="D657" s="21"/>
      <c r="E657" s="21"/>
      <c r="F657" s="21"/>
      <c r="G657" s="21"/>
      <c r="H657" s="21"/>
      <c r="I657" s="21"/>
      <c r="J657" s="21"/>
      <c r="K657" s="21"/>
      <c r="L657" s="9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9"/>
    </row>
    <row r="658" spans="1:24" x14ac:dyDescent="0.35">
      <c r="A658" s="16"/>
      <c r="B658" s="115"/>
      <c r="C658" s="21"/>
      <c r="D658" s="21"/>
      <c r="E658" s="21"/>
      <c r="F658" s="21"/>
      <c r="G658" s="21"/>
      <c r="H658" s="21"/>
      <c r="I658" s="21"/>
      <c r="J658" s="21"/>
      <c r="K658" s="21"/>
      <c r="L658" s="9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9"/>
    </row>
    <row r="659" spans="1:24" x14ac:dyDescent="0.35">
      <c r="A659" s="16"/>
      <c r="B659" s="115"/>
      <c r="C659" s="21"/>
      <c r="D659" s="21"/>
      <c r="E659" s="21"/>
      <c r="F659" s="21"/>
      <c r="G659" s="21"/>
      <c r="H659" s="21"/>
      <c r="I659" s="21"/>
      <c r="J659" s="21"/>
      <c r="K659" s="21"/>
      <c r="L659" s="9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9"/>
    </row>
    <row r="660" spans="1:24" x14ac:dyDescent="0.35">
      <c r="A660" s="16"/>
      <c r="B660" s="115"/>
      <c r="C660" s="21"/>
      <c r="D660" s="21"/>
      <c r="E660" s="21"/>
      <c r="F660" s="21"/>
      <c r="G660" s="21"/>
      <c r="H660" s="21"/>
      <c r="I660" s="21"/>
      <c r="J660" s="21"/>
      <c r="K660" s="21"/>
      <c r="L660" s="9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9"/>
    </row>
    <row r="661" spans="1:24" x14ac:dyDescent="0.35">
      <c r="A661" s="16"/>
      <c r="B661" s="115"/>
      <c r="C661" s="21"/>
      <c r="D661" s="21"/>
      <c r="E661" s="21"/>
      <c r="F661" s="21"/>
      <c r="G661" s="21"/>
      <c r="H661" s="21"/>
      <c r="I661" s="21"/>
      <c r="J661" s="21"/>
      <c r="K661" s="21"/>
      <c r="L661" s="9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9"/>
    </row>
    <row r="662" spans="1:24" x14ac:dyDescent="0.35">
      <c r="A662" s="16"/>
      <c r="B662" s="115"/>
      <c r="C662" s="21"/>
      <c r="D662" s="21"/>
      <c r="E662" s="21"/>
      <c r="F662" s="21"/>
      <c r="G662" s="21"/>
      <c r="H662" s="21"/>
      <c r="I662" s="21"/>
      <c r="J662" s="21"/>
      <c r="K662" s="21"/>
      <c r="L662" s="9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9"/>
    </row>
    <row r="663" spans="1:24" x14ac:dyDescent="0.35">
      <c r="A663" s="16"/>
      <c r="B663" s="115"/>
      <c r="C663" s="21"/>
      <c r="D663" s="21"/>
      <c r="E663" s="21"/>
      <c r="F663" s="21"/>
      <c r="G663" s="21"/>
      <c r="H663" s="21"/>
      <c r="I663" s="21"/>
      <c r="J663" s="21"/>
      <c r="K663" s="21"/>
      <c r="L663" s="9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9"/>
    </row>
    <row r="664" spans="1:24" x14ac:dyDescent="0.35">
      <c r="A664" s="16"/>
      <c r="B664" s="115"/>
      <c r="C664" s="21"/>
      <c r="D664" s="21"/>
      <c r="E664" s="21"/>
      <c r="F664" s="21"/>
      <c r="G664" s="21"/>
      <c r="H664" s="21"/>
      <c r="I664" s="21"/>
      <c r="J664" s="21"/>
      <c r="K664" s="21"/>
      <c r="L664" s="9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9"/>
    </row>
    <row r="665" spans="1:24" x14ac:dyDescent="0.35">
      <c r="A665" s="16"/>
      <c r="B665" s="115"/>
      <c r="C665" s="21"/>
      <c r="D665" s="21"/>
      <c r="E665" s="21"/>
      <c r="F665" s="21"/>
      <c r="G665" s="21"/>
      <c r="H665" s="21"/>
      <c r="I665" s="21"/>
      <c r="J665" s="21"/>
      <c r="K665" s="21"/>
      <c r="L665" s="9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9"/>
    </row>
    <row r="666" spans="1:24" x14ac:dyDescent="0.35">
      <c r="A666" s="16"/>
      <c r="B666" s="115"/>
      <c r="C666" s="21"/>
      <c r="D666" s="21"/>
      <c r="E666" s="21"/>
      <c r="F666" s="21"/>
      <c r="G666" s="21"/>
      <c r="H666" s="21"/>
      <c r="I666" s="21"/>
      <c r="J666" s="21"/>
      <c r="K666" s="21"/>
      <c r="L666" s="9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9"/>
    </row>
    <row r="667" spans="1:24" x14ac:dyDescent="0.35">
      <c r="A667" s="16"/>
      <c r="B667" s="115"/>
      <c r="C667" s="21"/>
      <c r="D667" s="21"/>
      <c r="E667" s="21"/>
      <c r="F667" s="21"/>
      <c r="G667" s="21"/>
      <c r="H667" s="21"/>
      <c r="I667" s="21"/>
      <c r="J667" s="21"/>
      <c r="K667" s="21"/>
      <c r="L667" s="9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9"/>
    </row>
    <row r="668" spans="1:24" x14ac:dyDescent="0.35">
      <c r="A668" s="16"/>
      <c r="B668" s="115"/>
      <c r="C668" s="21"/>
      <c r="D668" s="21"/>
      <c r="E668" s="21"/>
      <c r="F668" s="21"/>
      <c r="G668" s="21"/>
      <c r="H668" s="21"/>
      <c r="I668" s="21"/>
      <c r="J668" s="21"/>
      <c r="K668" s="21"/>
      <c r="L668" s="9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9"/>
    </row>
    <row r="669" spans="1:24" x14ac:dyDescent="0.35">
      <c r="A669" s="16"/>
      <c r="B669" s="115"/>
      <c r="C669" s="21"/>
      <c r="D669" s="21"/>
      <c r="E669" s="21"/>
      <c r="F669" s="21"/>
      <c r="G669" s="21"/>
      <c r="H669" s="21"/>
      <c r="I669" s="21"/>
      <c r="J669" s="21"/>
      <c r="K669" s="21"/>
      <c r="L669" s="9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9"/>
    </row>
    <row r="670" spans="1:24" x14ac:dyDescent="0.35">
      <c r="A670" s="16"/>
      <c r="B670" s="115"/>
      <c r="C670" s="21"/>
      <c r="D670" s="21"/>
      <c r="E670" s="21"/>
      <c r="F670" s="21"/>
      <c r="G670" s="21"/>
      <c r="H670" s="21"/>
      <c r="I670" s="21"/>
      <c r="J670" s="21"/>
      <c r="K670" s="21"/>
      <c r="L670" s="9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9"/>
    </row>
    <row r="671" spans="1:24" x14ac:dyDescent="0.35">
      <c r="A671" s="16"/>
      <c r="B671" s="115"/>
      <c r="C671" s="21"/>
      <c r="D671" s="21"/>
      <c r="E671" s="21"/>
      <c r="F671" s="21"/>
      <c r="G671" s="21"/>
      <c r="H671" s="21"/>
      <c r="I671" s="21"/>
      <c r="J671" s="21"/>
      <c r="K671" s="21"/>
      <c r="L671" s="9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9"/>
    </row>
    <row r="672" spans="1:24" x14ac:dyDescent="0.35">
      <c r="A672" s="16"/>
      <c r="B672" s="115"/>
      <c r="C672" s="21"/>
      <c r="D672" s="21"/>
      <c r="E672" s="21"/>
      <c r="F672" s="21"/>
      <c r="G672" s="21"/>
      <c r="H672" s="21"/>
      <c r="I672" s="21"/>
      <c r="J672" s="21"/>
      <c r="K672" s="21"/>
      <c r="L672" s="9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9"/>
    </row>
    <row r="673" spans="1:24" x14ac:dyDescent="0.35">
      <c r="A673" s="16"/>
      <c r="B673" s="115"/>
      <c r="C673" s="21"/>
      <c r="D673" s="21"/>
      <c r="E673" s="21"/>
      <c r="F673" s="21"/>
      <c r="G673" s="21"/>
      <c r="H673" s="21"/>
      <c r="I673" s="21"/>
      <c r="J673" s="21"/>
      <c r="K673" s="21"/>
      <c r="L673" s="9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9"/>
    </row>
    <row r="674" spans="1:24" x14ac:dyDescent="0.35">
      <c r="A674" s="16"/>
      <c r="B674" s="115"/>
      <c r="C674" s="21"/>
      <c r="D674" s="21"/>
      <c r="E674" s="21"/>
      <c r="F674" s="21"/>
      <c r="G674" s="21"/>
      <c r="H674" s="21"/>
      <c r="I674" s="21"/>
      <c r="J674" s="21"/>
      <c r="K674" s="21"/>
      <c r="L674" s="9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9"/>
    </row>
    <row r="675" spans="1:24" x14ac:dyDescent="0.35">
      <c r="A675" s="16"/>
      <c r="B675" s="115"/>
      <c r="C675" s="21"/>
      <c r="D675" s="21"/>
      <c r="E675" s="21"/>
      <c r="F675" s="21"/>
      <c r="G675" s="21"/>
      <c r="H675" s="21"/>
      <c r="I675" s="21"/>
      <c r="J675" s="21"/>
      <c r="K675" s="21"/>
      <c r="L675" s="9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9"/>
    </row>
    <row r="676" spans="1:24" x14ac:dyDescent="0.35">
      <c r="A676" s="16"/>
      <c r="B676" s="115"/>
      <c r="C676" s="21"/>
      <c r="D676" s="21"/>
      <c r="E676" s="21"/>
      <c r="F676" s="21"/>
      <c r="G676" s="21"/>
      <c r="H676" s="21"/>
      <c r="I676" s="21"/>
      <c r="J676" s="21"/>
      <c r="K676" s="21"/>
      <c r="L676" s="9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9"/>
    </row>
    <row r="677" spans="1:24" x14ac:dyDescent="0.35">
      <c r="A677" s="16"/>
      <c r="B677" s="115"/>
      <c r="C677" s="21"/>
      <c r="D677" s="21"/>
      <c r="E677" s="21"/>
      <c r="F677" s="21"/>
      <c r="G677" s="21"/>
      <c r="H677" s="21"/>
      <c r="I677" s="21"/>
      <c r="J677" s="21"/>
      <c r="K677" s="21"/>
      <c r="L677" s="8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45"/>
      <c r="X677" s="7"/>
    </row>
  </sheetData>
  <mergeCells count="12">
    <mergeCell ref="W1:W4"/>
    <mergeCell ref="L1:L4"/>
    <mergeCell ref="A1:A4"/>
    <mergeCell ref="M1:U2"/>
    <mergeCell ref="M3:O3"/>
    <mergeCell ref="P3:R3"/>
    <mergeCell ref="S3:U3"/>
    <mergeCell ref="C1:E3"/>
    <mergeCell ref="F1:H3"/>
    <mergeCell ref="V1:V4"/>
    <mergeCell ref="B1:B4"/>
    <mergeCell ref="I1:K3"/>
  </mergeCells>
  <conditionalFormatting sqref="O5:O83">
    <cfRule type="cellIs" dxfId="3" priority="3" operator="equal">
      <formula>0</formula>
    </cfRule>
  </conditionalFormatting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C765"/>
  <sheetViews>
    <sheetView zoomScaleNormal="100" workbookViewId="0">
      <selection activeCell="B13" sqref="B13"/>
    </sheetView>
  </sheetViews>
  <sheetFormatPr defaultRowHeight="14.25" x14ac:dyDescent="0.2"/>
  <cols>
    <col min="1" max="1" width="7.625" style="23" customWidth="1"/>
    <col min="2" max="2" width="78.5" style="23" customWidth="1"/>
    <col min="3" max="5" width="7.625" style="92" customWidth="1"/>
    <col min="6" max="8" width="7.625" style="49" customWidth="1"/>
    <col min="9" max="11" width="7.625" style="92" customWidth="1"/>
    <col min="12" max="17" width="7.625" style="144" customWidth="1"/>
    <col min="18" max="18" width="12" style="49" customWidth="1"/>
    <col min="19" max="20" width="7.625" style="24" customWidth="1"/>
    <col min="21" max="21" width="6.75" style="24" customWidth="1"/>
    <col min="22" max="23" width="7.625" style="24" customWidth="1"/>
    <col min="24" max="24" width="6.75" style="52" customWidth="1"/>
    <col min="25" max="26" width="7.625" style="24" customWidth="1"/>
    <col min="27" max="27" width="7.625" style="52" customWidth="1"/>
    <col min="28" max="28" width="6.375" style="52" hidden="1" customWidth="1"/>
    <col min="29" max="29" width="13.375" style="24" customWidth="1"/>
  </cols>
  <sheetData>
    <row r="1" spans="1:29" s="11" customFormat="1" ht="15" customHeight="1" x14ac:dyDescent="0.2">
      <c r="A1" s="198" t="s">
        <v>84</v>
      </c>
      <c r="B1" s="176" t="s">
        <v>313</v>
      </c>
      <c r="C1" s="186" t="s">
        <v>96</v>
      </c>
      <c r="D1" s="187"/>
      <c r="E1" s="188"/>
      <c r="F1" s="164" t="s">
        <v>97</v>
      </c>
      <c r="G1" s="165"/>
      <c r="H1" s="166"/>
      <c r="I1" s="186" t="s">
        <v>98</v>
      </c>
      <c r="J1" s="187"/>
      <c r="K1" s="188"/>
      <c r="L1" s="200" t="s">
        <v>347</v>
      </c>
      <c r="M1" s="201"/>
      <c r="N1" s="202"/>
      <c r="O1" s="186" t="s">
        <v>348</v>
      </c>
      <c r="P1" s="187"/>
      <c r="Q1" s="188"/>
      <c r="R1" s="195" t="s">
        <v>151</v>
      </c>
      <c r="S1" s="156" t="s">
        <v>157</v>
      </c>
      <c r="T1" s="157"/>
      <c r="U1" s="157"/>
      <c r="V1" s="157"/>
      <c r="W1" s="157"/>
      <c r="X1" s="157"/>
      <c r="Y1" s="157"/>
      <c r="Z1" s="157"/>
      <c r="AA1" s="158"/>
      <c r="AB1" s="199" t="s">
        <v>110</v>
      </c>
      <c r="AC1" s="147" t="s">
        <v>152</v>
      </c>
    </row>
    <row r="2" spans="1:29" s="11" customFormat="1" ht="15" customHeight="1" x14ac:dyDescent="0.2">
      <c r="A2" s="198"/>
      <c r="B2" s="177"/>
      <c r="C2" s="189"/>
      <c r="D2" s="190"/>
      <c r="E2" s="191"/>
      <c r="F2" s="167"/>
      <c r="G2" s="168"/>
      <c r="H2" s="169"/>
      <c r="I2" s="189"/>
      <c r="J2" s="190"/>
      <c r="K2" s="191"/>
      <c r="L2" s="203"/>
      <c r="M2" s="204"/>
      <c r="N2" s="205"/>
      <c r="O2" s="189"/>
      <c r="P2" s="190"/>
      <c r="Q2" s="191"/>
      <c r="R2" s="196"/>
      <c r="S2" s="179"/>
      <c r="T2" s="180"/>
      <c r="U2" s="180"/>
      <c r="V2" s="180"/>
      <c r="W2" s="180"/>
      <c r="X2" s="180"/>
      <c r="Y2" s="180"/>
      <c r="Z2" s="180"/>
      <c r="AA2" s="181"/>
      <c r="AB2" s="183"/>
      <c r="AC2" s="148"/>
    </row>
    <row r="3" spans="1:29" s="11" customFormat="1" ht="15" customHeight="1" x14ac:dyDescent="0.2">
      <c r="A3" s="198"/>
      <c r="B3" s="177"/>
      <c r="C3" s="192"/>
      <c r="D3" s="193"/>
      <c r="E3" s="194"/>
      <c r="F3" s="170"/>
      <c r="G3" s="171"/>
      <c r="H3" s="172"/>
      <c r="I3" s="192"/>
      <c r="J3" s="193"/>
      <c r="K3" s="194"/>
      <c r="L3" s="206"/>
      <c r="M3" s="207"/>
      <c r="N3" s="208"/>
      <c r="O3" s="192"/>
      <c r="P3" s="193"/>
      <c r="Q3" s="194"/>
      <c r="R3" s="196"/>
      <c r="S3" s="162" t="s">
        <v>19</v>
      </c>
      <c r="T3" s="162"/>
      <c r="U3" s="162"/>
      <c r="V3" s="163" t="s">
        <v>20</v>
      </c>
      <c r="W3" s="163"/>
      <c r="X3" s="163"/>
      <c r="Y3" s="162" t="s">
        <v>21</v>
      </c>
      <c r="Z3" s="162"/>
      <c r="AA3" s="162"/>
      <c r="AB3" s="183"/>
      <c r="AC3" s="148"/>
    </row>
    <row r="4" spans="1:29" s="11" customFormat="1" ht="23.1" customHeight="1" x14ac:dyDescent="0.2">
      <c r="A4" s="198"/>
      <c r="B4" s="178"/>
      <c r="C4" s="12" t="s">
        <v>19</v>
      </c>
      <c r="D4" s="12" t="s">
        <v>20</v>
      </c>
      <c r="E4" s="12" t="s">
        <v>21</v>
      </c>
      <c r="F4" s="13" t="s">
        <v>19</v>
      </c>
      <c r="G4" s="13" t="s">
        <v>20</v>
      </c>
      <c r="H4" s="13" t="s">
        <v>21</v>
      </c>
      <c r="I4" s="12" t="s">
        <v>19</v>
      </c>
      <c r="J4" s="12" t="s">
        <v>20</v>
      </c>
      <c r="K4" s="12" t="s">
        <v>21</v>
      </c>
      <c r="L4" s="145" t="s">
        <v>19</v>
      </c>
      <c r="M4" s="145" t="s">
        <v>20</v>
      </c>
      <c r="N4" s="145" t="s">
        <v>21</v>
      </c>
      <c r="O4" s="12" t="s">
        <v>19</v>
      </c>
      <c r="P4" s="12" t="s">
        <v>20</v>
      </c>
      <c r="Q4" s="12" t="s">
        <v>21</v>
      </c>
      <c r="R4" s="197"/>
      <c r="S4" s="14" t="s">
        <v>104</v>
      </c>
      <c r="T4" s="83" t="s">
        <v>99</v>
      </c>
      <c r="U4" s="83" t="s">
        <v>111</v>
      </c>
      <c r="V4" s="84" t="s">
        <v>104</v>
      </c>
      <c r="W4" s="85" t="s">
        <v>99</v>
      </c>
      <c r="X4" s="85" t="s">
        <v>111</v>
      </c>
      <c r="Y4" s="14" t="s">
        <v>104</v>
      </c>
      <c r="Z4" s="82" t="s">
        <v>99</v>
      </c>
      <c r="AA4" s="83" t="s">
        <v>111</v>
      </c>
      <c r="AB4" s="184"/>
      <c r="AC4" s="149"/>
    </row>
    <row r="5" spans="1:29" ht="23.1" customHeight="1" x14ac:dyDescent="0.55000000000000004">
      <c r="A5" s="121" t="s">
        <v>0</v>
      </c>
      <c r="B5" s="33" t="s">
        <v>170</v>
      </c>
      <c r="C5" s="122"/>
      <c r="D5" s="91"/>
      <c r="E5" s="91"/>
      <c r="F5" s="29"/>
      <c r="G5" s="29"/>
      <c r="H5" s="29"/>
      <c r="I5" s="91"/>
      <c r="J5" s="91"/>
      <c r="K5" s="97"/>
      <c r="L5" s="141"/>
      <c r="M5" s="141"/>
      <c r="N5" s="141"/>
      <c r="O5" s="97"/>
      <c r="P5" s="97"/>
      <c r="Q5" s="97"/>
      <c r="R5" s="29"/>
      <c r="S5" s="98">
        <f>C5+F5+I5+L5+O5</f>
        <v>0</v>
      </c>
      <c r="T5" s="20" t="e">
        <f>S5/R5*100</f>
        <v>#DIV/0!</v>
      </c>
      <c r="U5" s="20" t="e">
        <f>IF(T5&gt;90,1,0)</f>
        <v>#DIV/0!</v>
      </c>
      <c r="V5" s="65">
        <f>D5+G5+J5+M5+P5</f>
        <v>0</v>
      </c>
      <c r="W5" s="65" t="e">
        <f>V5/R5*100</f>
        <v>#DIV/0!</v>
      </c>
      <c r="X5" s="86" t="e">
        <f>IF(W5&gt;1,"1","0")</f>
        <v>#DIV/0!</v>
      </c>
      <c r="Y5" s="20">
        <f>E5+H5+K5+N5+Q5</f>
        <v>0</v>
      </c>
      <c r="Z5" s="20" t="e">
        <f>Y5/R5*100</f>
        <v>#DIV/0!</v>
      </c>
      <c r="AA5" s="50" t="e">
        <f>IF(Z5&gt;1,"1","0")</f>
        <v>#DIV/0!</v>
      </c>
      <c r="AB5" s="58">
        <f>IF(V5&gt;=1,1,IF(Y5&gt;=1,1,0))</f>
        <v>0</v>
      </c>
      <c r="AC5" s="65">
        <f t="shared" ref="AC5:AC37" si="0">S5+V5+Y5</f>
        <v>0</v>
      </c>
    </row>
    <row r="6" spans="1:29" ht="23.1" customHeight="1" x14ac:dyDescent="0.55000000000000004">
      <c r="A6" s="121" t="s">
        <v>1</v>
      </c>
      <c r="B6" s="33" t="s">
        <v>260</v>
      </c>
      <c r="C6" s="122"/>
      <c r="D6" s="91"/>
      <c r="E6" s="91"/>
      <c r="F6" s="29"/>
      <c r="G6" s="29"/>
      <c r="H6" s="29"/>
      <c r="I6" s="91"/>
      <c r="J6" s="91"/>
      <c r="K6" s="97"/>
      <c r="L6" s="141"/>
      <c r="M6" s="142"/>
      <c r="N6" s="142"/>
      <c r="O6" s="97"/>
      <c r="P6" s="140"/>
      <c r="Q6" s="140"/>
      <c r="R6" s="99">
        <f>R5</f>
        <v>0</v>
      </c>
      <c r="S6" s="98">
        <f t="shared" ref="S6:S37" si="1">C6+F6+I6+L6+O6</f>
        <v>0</v>
      </c>
      <c r="T6" s="20" t="e">
        <f t="shared" ref="T6:T37" si="2">S6/R6*100</f>
        <v>#DIV/0!</v>
      </c>
      <c r="U6" s="20" t="e">
        <f t="shared" ref="U6:U37" si="3">IF(T6&gt;90,1,0)</f>
        <v>#DIV/0!</v>
      </c>
      <c r="V6" s="65">
        <f t="shared" ref="V6:V37" si="4">D6+G6+J6+M6+P6</f>
        <v>0</v>
      </c>
      <c r="W6" s="65" t="e">
        <f t="shared" ref="W6:W37" si="5">V6/R6*100</f>
        <v>#DIV/0!</v>
      </c>
      <c r="X6" s="86" t="e">
        <f t="shared" ref="X6:X37" si="6">IF(W6&gt;1,"1","0")</f>
        <v>#DIV/0!</v>
      </c>
      <c r="Y6" s="20">
        <f t="shared" ref="Y6:Y37" si="7">E6+H6+K6+N6+Q6</f>
        <v>0</v>
      </c>
      <c r="Z6" s="20" t="e">
        <f t="shared" ref="Z6:Z37" si="8">Y6/R6*100</f>
        <v>#DIV/0!</v>
      </c>
      <c r="AA6" s="50" t="e">
        <f t="shared" ref="AA6:AA37" si="9">IF(Z6&gt;1,"1","0")</f>
        <v>#DIV/0!</v>
      </c>
      <c r="AB6" s="58">
        <f t="shared" ref="AB6:AB37" si="10">IF(V6&gt;=1,1,IF(Y6&gt;=1,1,0))</f>
        <v>0</v>
      </c>
      <c r="AC6" s="65">
        <f t="shared" si="0"/>
        <v>0</v>
      </c>
    </row>
    <row r="7" spans="1:29" ht="23.1" customHeight="1" x14ac:dyDescent="0.55000000000000004">
      <c r="A7" s="121" t="s">
        <v>2</v>
      </c>
      <c r="B7" s="33" t="s">
        <v>261</v>
      </c>
      <c r="C7" s="122"/>
      <c r="D7" s="91"/>
      <c r="E7" s="91"/>
      <c r="F7" s="29"/>
      <c r="G7" s="29"/>
      <c r="H7" s="29"/>
      <c r="I7" s="91"/>
      <c r="J7" s="91"/>
      <c r="K7" s="97"/>
      <c r="L7" s="141"/>
      <c r="M7" s="142"/>
      <c r="N7" s="142"/>
      <c r="O7" s="97"/>
      <c r="P7" s="140"/>
      <c r="Q7" s="140"/>
      <c r="R7" s="99">
        <f t="shared" ref="R7:R37" si="11">R6</f>
        <v>0</v>
      </c>
      <c r="S7" s="98">
        <f t="shared" si="1"/>
        <v>0</v>
      </c>
      <c r="T7" s="20" t="e">
        <f t="shared" si="2"/>
        <v>#DIV/0!</v>
      </c>
      <c r="U7" s="20" t="e">
        <f t="shared" si="3"/>
        <v>#DIV/0!</v>
      </c>
      <c r="V7" s="65">
        <f t="shared" si="4"/>
        <v>0</v>
      </c>
      <c r="W7" s="65" t="e">
        <f t="shared" si="5"/>
        <v>#DIV/0!</v>
      </c>
      <c r="X7" s="86" t="e">
        <f t="shared" si="6"/>
        <v>#DIV/0!</v>
      </c>
      <c r="Y7" s="20">
        <f t="shared" si="7"/>
        <v>0</v>
      </c>
      <c r="Z7" s="20" t="e">
        <f t="shared" si="8"/>
        <v>#DIV/0!</v>
      </c>
      <c r="AA7" s="50" t="e">
        <f t="shared" si="9"/>
        <v>#DIV/0!</v>
      </c>
      <c r="AB7" s="58">
        <f t="shared" si="10"/>
        <v>0</v>
      </c>
      <c r="AC7" s="65">
        <f t="shared" si="0"/>
        <v>0</v>
      </c>
    </row>
    <row r="8" spans="1:29" ht="23.1" customHeight="1" x14ac:dyDescent="0.55000000000000004">
      <c r="A8" s="121" t="s">
        <v>3</v>
      </c>
      <c r="B8" s="33" t="s">
        <v>262</v>
      </c>
      <c r="C8" s="122"/>
      <c r="D8" s="91"/>
      <c r="E8" s="91"/>
      <c r="F8" s="29"/>
      <c r="G8" s="29"/>
      <c r="H8" s="29"/>
      <c r="I8" s="91"/>
      <c r="J8" s="91"/>
      <c r="K8" s="97"/>
      <c r="L8" s="141"/>
      <c r="M8" s="142"/>
      <c r="N8" s="142"/>
      <c r="O8" s="97"/>
      <c r="P8" s="140"/>
      <c r="Q8" s="140"/>
      <c r="R8" s="99">
        <f t="shared" si="11"/>
        <v>0</v>
      </c>
      <c r="S8" s="98">
        <f t="shared" si="1"/>
        <v>0</v>
      </c>
      <c r="T8" s="20" t="e">
        <f t="shared" si="2"/>
        <v>#DIV/0!</v>
      </c>
      <c r="U8" s="20" t="e">
        <f t="shared" si="3"/>
        <v>#DIV/0!</v>
      </c>
      <c r="V8" s="65">
        <f t="shared" si="4"/>
        <v>0</v>
      </c>
      <c r="W8" s="65" t="e">
        <f t="shared" si="5"/>
        <v>#DIV/0!</v>
      </c>
      <c r="X8" s="86" t="e">
        <f t="shared" si="6"/>
        <v>#DIV/0!</v>
      </c>
      <c r="Y8" s="20">
        <f t="shared" si="7"/>
        <v>0</v>
      </c>
      <c r="Z8" s="20" t="e">
        <f t="shared" si="8"/>
        <v>#DIV/0!</v>
      </c>
      <c r="AA8" s="50" t="e">
        <f t="shared" si="9"/>
        <v>#DIV/0!</v>
      </c>
      <c r="AB8" s="58">
        <f t="shared" si="10"/>
        <v>0</v>
      </c>
      <c r="AC8" s="65">
        <f t="shared" si="0"/>
        <v>0</v>
      </c>
    </row>
    <row r="9" spans="1:29" ht="23.1" customHeight="1" x14ac:dyDescent="0.55000000000000004">
      <c r="A9" s="121" t="s">
        <v>4</v>
      </c>
      <c r="B9" s="33" t="s">
        <v>284</v>
      </c>
      <c r="C9" s="122"/>
      <c r="D9" s="91"/>
      <c r="E9" s="91"/>
      <c r="F9" s="29"/>
      <c r="G9" s="29"/>
      <c r="H9" s="29"/>
      <c r="I9" s="91"/>
      <c r="J9" s="91"/>
      <c r="K9" s="97"/>
      <c r="L9" s="141"/>
      <c r="M9" s="142"/>
      <c r="N9" s="142"/>
      <c r="O9" s="97"/>
      <c r="P9" s="140"/>
      <c r="Q9" s="140"/>
      <c r="R9" s="99">
        <f t="shared" si="11"/>
        <v>0</v>
      </c>
      <c r="S9" s="98">
        <f t="shared" si="1"/>
        <v>0</v>
      </c>
      <c r="T9" s="20" t="e">
        <f t="shared" si="2"/>
        <v>#DIV/0!</v>
      </c>
      <c r="U9" s="20" t="e">
        <f t="shared" si="3"/>
        <v>#DIV/0!</v>
      </c>
      <c r="V9" s="65">
        <f t="shared" si="4"/>
        <v>0</v>
      </c>
      <c r="W9" s="65" t="e">
        <f t="shared" si="5"/>
        <v>#DIV/0!</v>
      </c>
      <c r="X9" s="86" t="e">
        <f t="shared" si="6"/>
        <v>#DIV/0!</v>
      </c>
      <c r="Y9" s="20">
        <f t="shared" si="7"/>
        <v>0</v>
      </c>
      <c r="Z9" s="20" t="e">
        <f t="shared" si="8"/>
        <v>#DIV/0!</v>
      </c>
      <c r="AA9" s="50" t="e">
        <f t="shared" si="9"/>
        <v>#DIV/0!</v>
      </c>
      <c r="AB9" s="58">
        <f t="shared" si="10"/>
        <v>0</v>
      </c>
      <c r="AC9" s="65">
        <f t="shared" si="0"/>
        <v>0</v>
      </c>
    </row>
    <row r="10" spans="1:29" ht="23.1" customHeight="1" x14ac:dyDescent="0.55000000000000004">
      <c r="A10" s="121" t="s">
        <v>5</v>
      </c>
      <c r="B10" s="113" t="s">
        <v>263</v>
      </c>
      <c r="C10" s="122"/>
      <c r="D10" s="91"/>
      <c r="E10" s="91"/>
      <c r="F10" s="29"/>
      <c r="G10" s="29"/>
      <c r="H10" s="29"/>
      <c r="I10" s="91"/>
      <c r="J10" s="91"/>
      <c r="K10" s="97"/>
      <c r="L10" s="141"/>
      <c r="M10" s="142"/>
      <c r="N10" s="142"/>
      <c r="O10" s="97"/>
      <c r="P10" s="140"/>
      <c r="Q10" s="140"/>
      <c r="R10" s="99">
        <f t="shared" si="11"/>
        <v>0</v>
      </c>
      <c r="S10" s="98">
        <f t="shared" si="1"/>
        <v>0</v>
      </c>
      <c r="T10" s="20" t="e">
        <f t="shared" si="2"/>
        <v>#DIV/0!</v>
      </c>
      <c r="U10" s="20" t="e">
        <f t="shared" si="3"/>
        <v>#DIV/0!</v>
      </c>
      <c r="V10" s="65">
        <f t="shared" si="4"/>
        <v>0</v>
      </c>
      <c r="W10" s="65" t="e">
        <f t="shared" si="5"/>
        <v>#DIV/0!</v>
      </c>
      <c r="X10" s="86" t="e">
        <f t="shared" si="6"/>
        <v>#DIV/0!</v>
      </c>
      <c r="Y10" s="20">
        <f t="shared" si="7"/>
        <v>0</v>
      </c>
      <c r="Z10" s="20" t="e">
        <f t="shared" si="8"/>
        <v>#DIV/0!</v>
      </c>
      <c r="AA10" s="50" t="e">
        <f t="shared" si="9"/>
        <v>#DIV/0!</v>
      </c>
      <c r="AB10" s="58">
        <f t="shared" si="10"/>
        <v>0</v>
      </c>
      <c r="AC10" s="65">
        <f t="shared" si="0"/>
        <v>0</v>
      </c>
    </row>
    <row r="11" spans="1:29" ht="23.1" customHeight="1" x14ac:dyDescent="0.55000000000000004">
      <c r="A11" s="121" t="s">
        <v>6</v>
      </c>
      <c r="B11" s="33" t="s">
        <v>264</v>
      </c>
      <c r="C11" s="122"/>
      <c r="D11" s="91"/>
      <c r="E11" s="91"/>
      <c r="F11" s="29"/>
      <c r="G11" s="29"/>
      <c r="H11" s="29"/>
      <c r="I11" s="91"/>
      <c r="J11" s="91"/>
      <c r="K11" s="97"/>
      <c r="L11" s="141"/>
      <c r="M11" s="142"/>
      <c r="N11" s="142"/>
      <c r="O11" s="97"/>
      <c r="P11" s="140"/>
      <c r="Q11" s="140"/>
      <c r="R11" s="99">
        <f t="shared" si="11"/>
        <v>0</v>
      </c>
      <c r="S11" s="98">
        <f t="shared" si="1"/>
        <v>0</v>
      </c>
      <c r="T11" s="20" t="e">
        <f t="shared" si="2"/>
        <v>#DIV/0!</v>
      </c>
      <c r="U11" s="20" t="e">
        <f t="shared" si="3"/>
        <v>#DIV/0!</v>
      </c>
      <c r="V11" s="65">
        <f t="shared" si="4"/>
        <v>0</v>
      </c>
      <c r="W11" s="65" t="e">
        <f t="shared" si="5"/>
        <v>#DIV/0!</v>
      </c>
      <c r="X11" s="86" t="e">
        <f t="shared" si="6"/>
        <v>#DIV/0!</v>
      </c>
      <c r="Y11" s="20">
        <f t="shared" si="7"/>
        <v>0</v>
      </c>
      <c r="Z11" s="20" t="e">
        <f t="shared" si="8"/>
        <v>#DIV/0!</v>
      </c>
      <c r="AA11" s="50" t="e">
        <f t="shared" si="9"/>
        <v>#DIV/0!</v>
      </c>
      <c r="AB11" s="58">
        <f t="shared" si="10"/>
        <v>0</v>
      </c>
      <c r="AC11" s="65">
        <f t="shared" si="0"/>
        <v>0</v>
      </c>
    </row>
    <row r="12" spans="1:29" ht="23.1" customHeight="1" x14ac:dyDescent="0.55000000000000004">
      <c r="A12" s="121" t="s">
        <v>7</v>
      </c>
      <c r="B12" s="113" t="s">
        <v>229</v>
      </c>
      <c r="C12" s="122"/>
      <c r="D12" s="91"/>
      <c r="E12" s="91"/>
      <c r="F12" s="29"/>
      <c r="G12" s="29"/>
      <c r="H12" s="29"/>
      <c r="I12" s="91"/>
      <c r="J12" s="91"/>
      <c r="K12" s="97"/>
      <c r="L12" s="141"/>
      <c r="M12" s="142"/>
      <c r="N12" s="142"/>
      <c r="O12" s="97"/>
      <c r="P12" s="140"/>
      <c r="Q12" s="140"/>
      <c r="R12" s="99">
        <f t="shared" si="11"/>
        <v>0</v>
      </c>
      <c r="S12" s="98">
        <f t="shared" si="1"/>
        <v>0</v>
      </c>
      <c r="T12" s="20" t="e">
        <f t="shared" si="2"/>
        <v>#DIV/0!</v>
      </c>
      <c r="U12" s="20" t="e">
        <f t="shared" si="3"/>
        <v>#DIV/0!</v>
      </c>
      <c r="V12" s="65">
        <f t="shared" si="4"/>
        <v>0</v>
      </c>
      <c r="W12" s="65" t="e">
        <f t="shared" si="5"/>
        <v>#DIV/0!</v>
      </c>
      <c r="X12" s="86" t="e">
        <f t="shared" si="6"/>
        <v>#DIV/0!</v>
      </c>
      <c r="Y12" s="20">
        <f t="shared" si="7"/>
        <v>0</v>
      </c>
      <c r="Z12" s="20" t="e">
        <f t="shared" si="8"/>
        <v>#DIV/0!</v>
      </c>
      <c r="AA12" s="50" t="e">
        <f t="shared" si="9"/>
        <v>#DIV/0!</v>
      </c>
      <c r="AB12" s="58">
        <f t="shared" si="10"/>
        <v>0</v>
      </c>
      <c r="AC12" s="65">
        <f t="shared" si="0"/>
        <v>0</v>
      </c>
    </row>
    <row r="13" spans="1:29" ht="23.1" customHeight="1" x14ac:dyDescent="0.55000000000000004">
      <c r="A13" s="121" t="s">
        <v>8</v>
      </c>
      <c r="B13" s="113" t="s">
        <v>230</v>
      </c>
      <c r="C13" s="122"/>
      <c r="D13" s="91"/>
      <c r="E13" s="91"/>
      <c r="F13" s="29"/>
      <c r="G13" s="29"/>
      <c r="H13" s="29"/>
      <c r="I13" s="91"/>
      <c r="J13" s="91"/>
      <c r="K13" s="97"/>
      <c r="L13" s="141"/>
      <c r="M13" s="142"/>
      <c r="N13" s="142"/>
      <c r="O13" s="97"/>
      <c r="P13" s="140"/>
      <c r="Q13" s="140"/>
      <c r="R13" s="99">
        <f t="shared" si="11"/>
        <v>0</v>
      </c>
      <c r="S13" s="98">
        <f t="shared" si="1"/>
        <v>0</v>
      </c>
      <c r="T13" s="20" t="e">
        <f t="shared" si="2"/>
        <v>#DIV/0!</v>
      </c>
      <c r="U13" s="20" t="e">
        <f t="shared" si="3"/>
        <v>#DIV/0!</v>
      </c>
      <c r="V13" s="65">
        <f t="shared" si="4"/>
        <v>0</v>
      </c>
      <c r="W13" s="65" t="e">
        <f t="shared" si="5"/>
        <v>#DIV/0!</v>
      </c>
      <c r="X13" s="86" t="e">
        <f t="shared" si="6"/>
        <v>#DIV/0!</v>
      </c>
      <c r="Y13" s="20">
        <f t="shared" si="7"/>
        <v>0</v>
      </c>
      <c r="Z13" s="20" t="e">
        <f t="shared" si="8"/>
        <v>#DIV/0!</v>
      </c>
      <c r="AA13" s="50" t="e">
        <f t="shared" si="9"/>
        <v>#DIV/0!</v>
      </c>
      <c r="AB13" s="58">
        <f t="shared" si="10"/>
        <v>0</v>
      </c>
      <c r="AC13" s="65">
        <f t="shared" si="0"/>
        <v>0</v>
      </c>
    </row>
    <row r="14" spans="1:29" ht="23.1" customHeight="1" x14ac:dyDescent="0.55000000000000004">
      <c r="A14" s="121" t="s">
        <v>9</v>
      </c>
      <c r="B14" s="33" t="s">
        <v>231</v>
      </c>
      <c r="C14" s="122"/>
      <c r="D14" s="91"/>
      <c r="E14" s="91"/>
      <c r="F14" s="29"/>
      <c r="G14" s="29"/>
      <c r="H14" s="29"/>
      <c r="I14" s="91"/>
      <c r="J14" s="91"/>
      <c r="K14" s="97"/>
      <c r="L14" s="141"/>
      <c r="M14" s="142"/>
      <c r="N14" s="142"/>
      <c r="O14" s="97"/>
      <c r="P14" s="140"/>
      <c r="Q14" s="140"/>
      <c r="R14" s="99">
        <f t="shared" si="11"/>
        <v>0</v>
      </c>
      <c r="S14" s="98">
        <f t="shared" si="1"/>
        <v>0</v>
      </c>
      <c r="T14" s="20" t="e">
        <f t="shared" si="2"/>
        <v>#DIV/0!</v>
      </c>
      <c r="U14" s="20" t="e">
        <f t="shared" si="3"/>
        <v>#DIV/0!</v>
      </c>
      <c r="V14" s="65">
        <f t="shared" si="4"/>
        <v>0</v>
      </c>
      <c r="W14" s="65" t="e">
        <f t="shared" si="5"/>
        <v>#DIV/0!</v>
      </c>
      <c r="X14" s="86" t="e">
        <f t="shared" si="6"/>
        <v>#DIV/0!</v>
      </c>
      <c r="Y14" s="20">
        <f t="shared" si="7"/>
        <v>0</v>
      </c>
      <c r="Z14" s="20" t="e">
        <f t="shared" si="8"/>
        <v>#DIV/0!</v>
      </c>
      <c r="AA14" s="50" t="e">
        <f t="shared" si="9"/>
        <v>#DIV/0!</v>
      </c>
      <c r="AB14" s="58">
        <f t="shared" si="10"/>
        <v>0</v>
      </c>
      <c r="AC14" s="65">
        <f t="shared" si="0"/>
        <v>0</v>
      </c>
    </row>
    <row r="15" spans="1:29" ht="23.1" customHeight="1" x14ac:dyDescent="0.55000000000000004">
      <c r="A15" s="121" t="s">
        <v>10</v>
      </c>
      <c r="B15" s="33" t="s">
        <v>265</v>
      </c>
      <c r="C15" s="122"/>
      <c r="D15" s="91"/>
      <c r="E15" s="91"/>
      <c r="F15" s="29"/>
      <c r="G15" s="29"/>
      <c r="H15" s="29"/>
      <c r="I15" s="91"/>
      <c r="J15" s="91"/>
      <c r="K15" s="97"/>
      <c r="L15" s="141"/>
      <c r="M15" s="142"/>
      <c r="N15" s="142"/>
      <c r="O15" s="97"/>
      <c r="P15" s="140"/>
      <c r="Q15" s="140"/>
      <c r="R15" s="99">
        <f t="shared" si="11"/>
        <v>0</v>
      </c>
      <c r="S15" s="98">
        <f t="shared" si="1"/>
        <v>0</v>
      </c>
      <c r="T15" s="20" t="e">
        <f t="shared" si="2"/>
        <v>#DIV/0!</v>
      </c>
      <c r="U15" s="20" t="e">
        <f t="shared" si="3"/>
        <v>#DIV/0!</v>
      </c>
      <c r="V15" s="65">
        <f t="shared" si="4"/>
        <v>0</v>
      </c>
      <c r="W15" s="65" t="e">
        <f t="shared" si="5"/>
        <v>#DIV/0!</v>
      </c>
      <c r="X15" s="86" t="e">
        <f t="shared" si="6"/>
        <v>#DIV/0!</v>
      </c>
      <c r="Y15" s="20">
        <f t="shared" si="7"/>
        <v>0</v>
      </c>
      <c r="Z15" s="20" t="e">
        <f t="shared" si="8"/>
        <v>#DIV/0!</v>
      </c>
      <c r="AA15" s="50" t="e">
        <f t="shared" si="9"/>
        <v>#DIV/0!</v>
      </c>
      <c r="AB15" s="58">
        <f t="shared" si="10"/>
        <v>0</v>
      </c>
      <c r="AC15" s="65">
        <f t="shared" si="0"/>
        <v>0</v>
      </c>
    </row>
    <row r="16" spans="1:29" ht="23.1" customHeight="1" x14ac:dyDescent="0.55000000000000004">
      <c r="A16" s="121" t="s">
        <v>11</v>
      </c>
      <c r="B16" s="113" t="s">
        <v>287</v>
      </c>
      <c r="C16" s="122"/>
      <c r="D16" s="91"/>
      <c r="E16" s="91"/>
      <c r="F16" s="29"/>
      <c r="G16" s="29"/>
      <c r="H16" s="29"/>
      <c r="I16" s="91"/>
      <c r="J16" s="91"/>
      <c r="K16" s="97"/>
      <c r="L16" s="141"/>
      <c r="M16" s="142"/>
      <c r="N16" s="142"/>
      <c r="O16" s="97"/>
      <c r="P16" s="140"/>
      <c r="Q16" s="140"/>
      <c r="R16" s="99">
        <f t="shared" si="11"/>
        <v>0</v>
      </c>
      <c r="S16" s="98">
        <f t="shared" si="1"/>
        <v>0</v>
      </c>
      <c r="T16" s="20" t="e">
        <f t="shared" si="2"/>
        <v>#DIV/0!</v>
      </c>
      <c r="U16" s="20" t="e">
        <f t="shared" si="3"/>
        <v>#DIV/0!</v>
      </c>
      <c r="V16" s="65">
        <f t="shared" si="4"/>
        <v>0</v>
      </c>
      <c r="W16" s="65" t="e">
        <f t="shared" si="5"/>
        <v>#DIV/0!</v>
      </c>
      <c r="X16" s="86" t="e">
        <f t="shared" si="6"/>
        <v>#DIV/0!</v>
      </c>
      <c r="Y16" s="20">
        <f t="shared" si="7"/>
        <v>0</v>
      </c>
      <c r="Z16" s="20" t="e">
        <f t="shared" si="8"/>
        <v>#DIV/0!</v>
      </c>
      <c r="AA16" s="50" t="e">
        <f t="shared" si="9"/>
        <v>#DIV/0!</v>
      </c>
      <c r="AB16" s="58">
        <f t="shared" si="10"/>
        <v>0</v>
      </c>
      <c r="AC16" s="65">
        <f t="shared" si="0"/>
        <v>0</v>
      </c>
    </row>
    <row r="17" spans="1:29" ht="23.1" customHeight="1" x14ac:dyDescent="0.55000000000000004">
      <c r="A17" s="121" t="s">
        <v>12</v>
      </c>
      <c r="B17" s="113" t="s">
        <v>285</v>
      </c>
      <c r="C17" s="122"/>
      <c r="D17" s="91"/>
      <c r="E17" s="91"/>
      <c r="F17" s="29"/>
      <c r="G17" s="29"/>
      <c r="H17" s="29"/>
      <c r="I17" s="91"/>
      <c r="J17" s="91"/>
      <c r="K17" s="97"/>
      <c r="L17" s="141"/>
      <c r="M17" s="142"/>
      <c r="N17" s="142"/>
      <c r="O17" s="97"/>
      <c r="P17" s="140"/>
      <c r="Q17" s="140"/>
      <c r="R17" s="99">
        <f t="shared" si="11"/>
        <v>0</v>
      </c>
      <c r="S17" s="98">
        <f t="shared" si="1"/>
        <v>0</v>
      </c>
      <c r="T17" s="20" t="e">
        <f t="shared" si="2"/>
        <v>#DIV/0!</v>
      </c>
      <c r="U17" s="20" t="e">
        <f t="shared" si="3"/>
        <v>#DIV/0!</v>
      </c>
      <c r="V17" s="65">
        <f t="shared" si="4"/>
        <v>0</v>
      </c>
      <c r="W17" s="65" t="e">
        <f t="shared" si="5"/>
        <v>#DIV/0!</v>
      </c>
      <c r="X17" s="86" t="e">
        <f t="shared" si="6"/>
        <v>#DIV/0!</v>
      </c>
      <c r="Y17" s="20">
        <f t="shared" si="7"/>
        <v>0</v>
      </c>
      <c r="Z17" s="20" t="e">
        <f t="shared" si="8"/>
        <v>#DIV/0!</v>
      </c>
      <c r="AA17" s="50" t="e">
        <f t="shared" si="9"/>
        <v>#DIV/0!</v>
      </c>
      <c r="AB17" s="58">
        <f t="shared" si="10"/>
        <v>0</v>
      </c>
      <c r="AC17" s="65">
        <f t="shared" si="0"/>
        <v>0</v>
      </c>
    </row>
    <row r="18" spans="1:29" ht="23.1" customHeight="1" x14ac:dyDescent="0.55000000000000004">
      <c r="A18" s="121" t="s">
        <v>13</v>
      </c>
      <c r="B18" s="113" t="s">
        <v>266</v>
      </c>
      <c r="C18" s="122"/>
      <c r="D18" s="91"/>
      <c r="E18" s="91"/>
      <c r="F18" s="29"/>
      <c r="G18" s="29"/>
      <c r="H18" s="29"/>
      <c r="I18" s="91"/>
      <c r="J18" s="91"/>
      <c r="K18" s="97"/>
      <c r="L18" s="141"/>
      <c r="M18" s="142"/>
      <c r="N18" s="142"/>
      <c r="O18" s="97"/>
      <c r="P18" s="140"/>
      <c r="Q18" s="140"/>
      <c r="R18" s="99">
        <f t="shared" si="11"/>
        <v>0</v>
      </c>
      <c r="S18" s="98">
        <f t="shared" si="1"/>
        <v>0</v>
      </c>
      <c r="T18" s="20" t="e">
        <f t="shared" si="2"/>
        <v>#DIV/0!</v>
      </c>
      <c r="U18" s="20" t="e">
        <f t="shared" si="3"/>
        <v>#DIV/0!</v>
      </c>
      <c r="V18" s="65">
        <f t="shared" si="4"/>
        <v>0</v>
      </c>
      <c r="W18" s="65" t="e">
        <f t="shared" si="5"/>
        <v>#DIV/0!</v>
      </c>
      <c r="X18" s="86" t="e">
        <f t="shared" si="6"/>
        <v>#DIV/0!</v>
      </c>
      <c r="Y18" s="20">
        <f t="shared" si="7"/>
        <v>0</v>
      </c>
      <c r="Z18" s="20" t="e">
        <f t="shared" si="8"/>
        <v>#DIV/0!</v>
      </c>
      <c r="AA18" s="50" t="e">
        <f t="shared" si="9"/>
        <v>#DIV/0!</v>
      </c>
      <c r="AB18" s="58">
        <f t="shared" si="10"/>
        <v>0</v>
      </c>
      <c r="AC18" s="65">
        <f t="shared" si="0"/>
        <v>0</v>
      </c>
    </row>
    <row r="19" spans="1:29" ht="23.1" customHeight="1" x14ac:dyDescent="0.55000000000000004">
      <c r="A19" s="121" t="s">
        <v>14</v>
      </c>
      <c r="B19" s="33" t="s">
        <v>267</v>
      </c>
      <c r="C19" s="122"/>
      <c r="D19" s="91"/>
      <c r="E19" s="91"/>
      <c r="F19" s="29"/>
      <c r="G19" s="29"/>
      <c r="H19" s="29"/>
      <c r="I19" s="91"/>
      <c r="J19" s="91"/>
      <c r="K19" s="97"/>
      <c r="L19" s="141"/>
      <c r="M19" s="142"/>
      <c r="N19" s="142"/>
      <c r="O19" s="97"/>
      <c r="P19" s="140"/>
      <c r="Q19" s="140"/>
      <c r="R19" s="99">
        <f t="shared" si="11"/>
        <v>0</v>
      </c>
      <c r="S19" s="98">
        <f t="shared" si="1"/>
        <v>0</v>
      </c>
      <c r="T19" s="20" t="e">
        <f t="shared" si="2"/>
        <v>#DIV/0!</v>
      </c>
      <c r="U19" s="20" t="e">
        <f t="shared" si="3"/>
        <v>#DIV/0!</v>
      </c>
      <c r="V19" s="65">
        <f t="shared" si="4"/>
        <v>0</v>
      </c>
      <c r="W19" s="65" t="e">
        <f t="shared" si="5"/>
        <v>#DIV/0!</v>
      </c>
      <c r="X19" s="86" t="e">
        <f t="shared" si="6"/>
        <v>#DIV/0!</v>
      </c>
      <c r="Y19" s="20">
        <f t="shared" si="7"/>
        <v>0</v>
      </c>
      <c r="Z19" s="20" t="e">
        <f t="shared" si="8"/>
        <v>#DIV/0!</v>
      </c>
      <c r="AA19" s="50" t="e">
        <f t="shared" si="9"/>
        <v>#DIV/0!</v>
      </c>
      <c r="AB19" s="58">
        <f t="shared" si="10"/>
        <v>0</v>
      </c>
      <c r="AC19" s="65">
        <f t="shared" si="0"/>
        <v>0</v>
      </c>
    </row>
    <row r="20" spans="1:29" ht="23.1" customHeight="1" x14ac:dyDescent="0.55000000000000004">
      <c r="A20" s="121" t="s">
        <v>15</v>
      </c>
      <c r="B20" s="33" t="s">
        <v>286</v>
      </c>
      <c r="C20" s="122"/>
      <c r="D20" s="91"/>
      <c r="E20" s="91"/>
      <c r="F20" s="29"/>
      <c r="G20" s="29"/>
      <c r="H20" s="29"/>
      <c r="I20" s="91"/>
      <c r="J20" s="91"/>
      <c r="K20" s="97"/>
      <c r="L20" s="141"/>
      <c r="M20" s="142"/>
      <c r="N20" s="142"/>
      <c r="O20" s="97"/>
      <c r="P20" s="140"/>
      <c r="Q20" s="140"/>
      <c r="R20" s="99">
        <f t="shared" si="11"/>
        <v>0</v>
      </c>
      <c r="S20" s="98">
        <f t="shared" si="1"/>
        <v>0</v>
      </c>
      <c r="T20" s="20" t="e">
        <f t="shared" si="2"/>
        <v>#DIV/0!</v>
      </c>
      <c r="U20" s="20" t="e">
        <f t="shared" si="3"/>
        <v>#DIV/0!</v>
      </c>
      <c r="V20" s="65">
        <f t="shared" si="4"/>
        <v>0</v>
      </c>
      <c r="W20" s="65" t="e">
        <f t="shared" si="5"/>
        <v>#DIV/0!</v>
      </c>
      <c r="X20" s="86" t="e">
        <f t="shared" si="6"/>
        <v>#DIV/0!</v>
      </c>
      <c r="Y20" s="20">
        <f t="shared" si="7"/>
        <v>0</v>
      </c>
      <c r="Z20" s="20" t="e">
        <f t="shared" si="8"/>
        <v>#DIV/0!</v>
      </c>
      <c r="AA20" s="50" t="e">
        <f t="shared" si="9"/>
        <v>#DIV/0!</v>
      </c>
      <c r="AB20" s="58">
        <f t="shared" si="10"/>
        <v>0</v>
      </c>
      <c r="AC20" s="65">
        <f t="shared" si="0"/>
        <v>0</v>
      </c>
    </row>
    <row r="21" spans="1:29" ht="23.1" customHeight="1" x14ac:dyDescent="0.55000000000000004">
      <c r="A21" s="121" t="s">
        <v>16</v>
      </c>
      <c r="B21" s="33" t="s">
        <v>268</v>
      </c>
      <c r="C21" s="122"/>
      <c r="D21" s="91"/>
      <c r="E21" s="91"/>
      <c r="F21" s="29"/>
      <c r="G21" s="29"/>
      <c r="H21" s="29"/>
      <c r="I21" s="91"/>
      <c r="J21" s="91"/>
      <c r="K21" s="97"/>
      <c r="L21" s="141"/>
      <c r="M21" s="142"/>
      <c r="N21" s="142"/>
      <c r="O21" s="97"/>
      <c r="P21" s="140"/>
      <c r="Q21" s="140"/>
      <c r="R21" s="99">
        <f t="shared" si="11"/>
        <v>0</v>
      </c>
      <c r="S21" s="98">
        <f t="shared" si="1"/>
        <v>0</v>
      </c>
      <c r="T21" s="20" t="e">
        <f t="shared" si="2"/>
        <v>#DIV/0!</v>
      </c>
      <c r="U21" s="20" t="e">
        <f t="shared" si="3"/>
        <v>#DIV/0!</v>
      </c>
      <c r="V21" s="65">
        <f t="shared" si="4"/>
        <v>0</v>
      </c>
      <c r="W21" s="65" t="e">
        <f t="shared" si="5"/>
        <v>#DIV/0!</v>
      </c>
      <c r="X21" s="86" t="e">
        <f t="shared" si="6"/>
        <v>#DIV/0!</v>
      </c>
      <c r="Y21" s="20">
        <f t="shared" si="7"/>
        <v>0</v>
      </c>
      <c r="Z21" s="20" t="e">
        <f t="shared" si="8"/>
        <v>#DIV/0!</v>
      </c>
      <c r="AA21" s="50" t="e">
        <f t="shared" si="9"/>
        <v>#DIV/0!</v>
      </c>
      <c r="AB21" s="58">
        <f t="shared" si="10"/>
        <v>0</v>
      </c>
      <c r="AC21" s="65">
        <f t="shared" si="0"/>
        <v>0</v>
      </c>
    </row>
    <row r="22" spans="1:29" ht="23.1" customHeight="1" x14ac:dyDescent="0.55000000000000004">
      <c r="A22" s="121" t="s">
        <v>17</v>
      </c>
      <c r="B22" s="33" t="s">
        <v>269</v>
      </c>
      <c r="C22" s="122"/>
      <c r="D22" s="91"/>
      <c r="E22" s="91"/>
      <c r="F22" s="29"/>
      <c r="G22" s="29"/>
      <c r="H22" s="29"/>
      <c r="I22" s="91"/>
      <c r="J22" s="91"/>
      <c r="K22" s="97"/>
      <c r="L22" s="141"/>
      <c r="M22" s="142"/>
      <c r="N22" s="142"/>
      <c r="O22" s="97"/>
      <c r="P22" s="140"/>
      <c r="Q22" s="140"/>
      <c r="R22" s="99">
        <f t="shared" si="11"/>
        <v>0</v>
      </c>
      <c r="S22" s="98">
        <f t="shared" si="1"/>
        <v>0</v>
      </c>
      <c r="T22" s="20" t="e">
        <f t="shared" si="2"/>
        <v>#DIV/0!</v>
      </c>
      <c r="U22" s="20" t="e">
        <f t="shared" si="3"/>
        <v>#DIV/0!</v>
      </c>
      <c r="V22" s="65">
        <f t="shared" si="4"/>
        <v>0</v>
      </c>
      <c r="W22" s="65" t="e">
        <f t="shared" si="5"/>
        <v>#DIV/0!</v>
      </c>
      <c r="X22" s="86" t="e">
        <f t="shared" si="6"/>
        <v>#DIV/0!</v>
      </c>
      <c r="Y22" s="20">
        <f t="shared" si="7"/>
        <v>0</v>
      </c>
      <c r="Z22" s="20" t="e">
        <f t="shared" si="8"/>
        <v>#DIV/0!</v>
      </c>
      <c r="AA22" s="50" t="e">
        <f t="shared" si="9"/>
        <v>#DIV/0!</v>
      </c>
      <c r="AB22" s="58">
        <f t="shared" si="10"/>
        <v>0</v>
      </c>
      <c r="AC22" s="65">
        <f t="shared" si="0"/>
        <v>0</v>
      </c>
    </row>
    <row r="23" spans="1:29" ht="23.1" customHeight="1" x14ac:dyDescent="0.55000000000000004">
      <c r="A23" s="121" t="s">
        <v>18</v>
      </c>
      <c r="B23" s="33" t="s">
        <v>270</v>
      </c>
      <c r="C23" s="122"/>
      <c r="D23" s="91"/>
      <c r="E23" s="91"/>
      <c r="F23" s="29"/>
      <c r="G23" s="29"/>
      <c r="H23" s="29"/>
      <c r="I23" s="91"/>
      <c r="J23" s="91"/>
      <c r="K23" s="97"/>
      <c r="L23" s="141"/>
      <c r="M23" s="142"/>
      <c r="N23" s="142"/>
      <c r="O23" s="97"/>
      <c r="P23" s="140"/>
      <c r="Q23" s="140"/>
      <c r="R23" s="99">
        <f t="shared" si="11"/>
        <v>0</v>
      </c>
      <c r="S23" s="98">
        <f t="shared" si="1"/>
        <v>0</v>
      </c>
      <c r="T23" s="20" t="e">
        <f t="shared" si="2"/>
        <v>#DIV/0!</v>
      </c>
      <c r="U23" s="20" t="e">
        <f t="shared" si="3"/>
        <v>#DIV/0!</v>
      </c>
      <c r="V23" s="65">
        <f t="shared" si="4"/>
        <v>0</v>
      </c>
      <c r="W23" s="65" t="e">
        <f t="shared" si="5"/>
        <v>#DIV/0!</v>
      </c>
      <c r="X23" s="86" t="e">
        <f t="shared" si="6"/>
        <v>#DIV/0!</v>
      </c>
      <c r="Y23" s="20">
        <f t="shared" si="7"/>
        <v>0</v>
      </c>
      <c r="Z23" s="20" t="e">
        <f t="shared" si="8"/>
        <v>#DIV/0!</v>
      </c>
      <c r="AA23" s="50" t="e">
        <f t="shared" si="9"/>
        <v>#DIV/0!</v>
      </c>
      <c r="AB23" s="58">
        <f t="shared" si="10"/>
        <v>0</v>
      </c>
      <c r="AC23" s="65">
        <f t="shared" si="0"/>
        <v>0</v>
      </c>
    </row>
    <row r="24" spans="1:29" ht="23.1" customHeight="1" x14ac:dyDescent="0.55000000000000004">
      <c r="A24" s="121" t="s">
        <v>24</v>
      </c>
      <c r="B24" s="33" t="s">
        <v>271</v>
      </c>
      <c r="C24" s="122"/>
      <c r="D24" s="91"/>
      <c r="E24" s="91"/>
      <c r="F24" s="29"/>
      <c r="G24" s="29"/>
      <c r="H24" s="29"/>
      <c r="I24" s="91"/>
      <c r="J24" s="91"/>
      <c r="K24" s="97"/>
      <c r="L24" s="141"/>
      <c r="M24" s="142"/>
      <c r="N24" s="142"/>
      <c r="O24" s="97"/>
      <c r="P24" s="140"/>
      <c r="Q24" s="140"/>
      <c r="R24" s="99">
        <f t="shared" si="11"/>
        <v>0</v>
      </c>
      <c r="S24" s="98">
        <f t="shared" si="1"/>
        <v>0</v>
      </c>
      <c r="T24" s="20" t="e">
        <f t="shared" si="2"/>
        <v>#DIV/0!</v>
      </c>
      <c r="U24" s="20" t="e">
        <f t="shared" si="3"/>
        <v>#DIV/0!</v>
      </c>
      <c r="V24" s="65">
        <f t="shared" si="4"/>
        <v>0</v>
      </c>
      <c r="W24" s="65" t="e">
        <f t="shared" si="5"/>
        <v>#DIV/0!</v>
      </c>
      <c r="X24" s="86" t="e">
        <f t="shared" si="6"/>
        <v>#DIV/0!</v>
      </c>
      <c r="Y24" s="20">
        <f t="shared" si="7"/>
        <v>0</v>
      </c>
      <c r="Z24" s="20" t="e">
        <f t="shared" si="8"/>
        <v>#DIV/0!</v>
      </c>
      <c r="AA24" s="50" t="e">
        <f t="shared" si="9"/>
        <v>#DIV/0!</v>
      </c>
      <c r="AB24" s="58">
        <f t="shared" si="10"/>
        <v>0</v>
      </c>
      <c r="AC24" s="65">
        <f t="shared" si="0"/>
        <v>0</v>
      </c>
    </row>
    <row r="25" spans="1:29" ht="23.1" customHeight="1" x14ac:dyDescent="0.55000000000000004">
      <c r="A25" s="121" t="s">
        <v>25</v>
      </c>
      <c r="B25" s="33" t="s">
        <v>272</v>
      </c>
      <c r="C25" s="122"/>
      <c r="D25" s="91"/>
      <c r="E25" s="91"/>
      <c r="F25" s="29"/>
      <c r="G25" s="29"/>
      <c r="H25" s="29"/>
      <c r="I25" s="91"/>
      <c r="J25" s="91"/>
      <c r="K25" s="97"/>
      <c r="L25" s="141"/>
      <c r="M25" s="142"/>
      <c r="N25" s="142"/>
      <c r="O25" s="97"/>
      <c r="P25" s="140"/>
      <c r="Q25" s="140"/>
      <c r="R25" s="99">
        <f t="shared" si="11"/>
        <v>0</v>
      </c>
      <c r="S25" s="98">
        <f t="shared" si="1"/>
        <v>0</v>
      </c>
      <c r="T25" s="20" t="e">
        <f t="shared" si="2"/>
        <v>#DIV/0!</v>
      </c>
      <c r="U25" s="20" t="e">
        <f t="shared" si="3"/>
        <v>#DIV/0!</v>
      </c>
      <c r="V25" s="65">
        <f t="shared" si="4"/>
        <v>0</v>
      </c>
      <c r="W25" s="65" t="e">
        <f t="shared" si="5"/>
        <v>#DIV/0!</v>
      </c>
      <c r="X25" s="86" t="e">
        <f t="shared" si="6"/>
        <v>#DIV/0!</v>
      </c>
      <c r="Y25" s="20">
        <f t="shared" si="7"/>
        <v>0</v>
      </c>
      <c r="Z25" s="20" t="e">
        <f t="shared" si="8"/>
        <v>#DIV/0!</v>
      </c>
      <c r="AA25" s="50" t="e">
        <f t="shared" si="9"/>
        <v>#DIV/0!</v>
      </c>
      <c r="AB25" s="58">
        <f t="shared" si="10"/>
        <v>0</v>
      </c>
      <c r="AC25" s="65">
        <f t="shared" si="0"/>
        <v>0</v>
      </c>
    </row>
    <row r="26" spans="1:29" ht="23.1" customHeight="1" x14ac:dyDescent="0.55000000000000004">
      <c r="A26" s="121" t="s">
        <v>26</v>
      </c>
      <c r="B26" s="33" t="s">
        <v>273</v>
      </c>
      <c r="C26" s="122"/>
      <c r="D26" s="91"/>
      <c r="E26" s="91"/>
      <c r="F26" s="29"/>
      <c r="G26" s="29"/>
      <c r="H26" s="29"/>
      <c r="I26" s="91"/>
      <c r="J26" s="91"/>
      <c r="K26" s="97"/>
      <c r="L26" s="141"/>
      <c r="M26" s="142"/>
      <c r="N26" s="142"/>
      <c r="O26" s="97"/>
      <c r="P26" s="140"/>
      <c r="Q26" s="140"/>
      <c r="R26" s="99">
        <f t="shared" si="11"/>
        <v>0</v>
      </c>
      <c r="S26" s="98">
        <f t="shared" si="1"/>
        <v>0</v>
      </c>
      <c r="T26" s="20" t="e">
        <f t="shared" si="2"/>
        <v>#DIV/0!</v>
      </c>
      <c r="U26" s="20" t="e">
        <f t="shared" si="3"/>
        <v>#DIV/0!</v>
      </c>
      <c r="V26" s="65">
        <f t="shared" si="4"/>
        <v>0</v>
      </c>
      <c r="W26" s="65" t="e">
        <f t="shared" si="5"/>
        <v>#DIV/0!</v>
      </c>
      <c r="X26" s="86" t="e">
        <f t="shared" si="6"/>
        <v>#DIV/0!</v>
      </c>
      <c r="Y26" s="20">
        <f t="shared" si="7"/>
        <v>0</v>
      </c>
      <c r="Z26" s="20" t="e">
        <f t="shared" si="8"/>
        <v>#DIV/0!</v>
      </c>
      <c r="AA26" s="50" t="e">
        <f t="shared" si="9"/>
        <v>#DIV/0!</v>
      </c>
      <c r="AB26" s="58">
        <f t="shared" si="10"/>
        <v>0</v>
      </c>
      <c r="AC26" s="65">
        <f t="shared" si="0"/>
        <v>0</v>
      </c>
    </row>
    <row r="27" spans="1:29" ht="23.1" customHeight="1" x14ac:dyDescent="0.55000000000000004">
      <c r="A27" s="121" t="s">
        <v>27</v>
      </c>
      <c r="B27" s="33" t="s">
        <v>274</v>
      </c>
      <c r="C27" s="122"/>
      <c r="D27" s="91"/>
      <c r="E27" s="91"/>
      <c r="F27" s="29"/>
      <c r="G27" s="29"/>
      <c r="H27" s="29"/>
      <c r="I27" s="91"/>
      <c r="J27" s="91"/>
      <c r="K27" s="97"/>
      <c r="L27" s="141"/>
      <c r="M27" s="142"/>
      <c r="N27" s="142"/>
      <c r="O27" s="97"/>
      <c r="P27" s="140"/>
      <c r="Q27" s="140"/>
      <c r="R27" s="99">
        <f t="shared" si="11"/>
        <v>0</v>
      </c>
      <c r="S27" s="98">
        <f t="shared" si="1"/>
        <v>0</v>
      </c>
      <c r="T27" s="20" t="e">
        <f t="shared" si="2"/>
        <v>#DIV/0!</v>
      </c>
      <c r="U27" s="20" t="e">
        <f t="shared" si="3"/>
        <v>#DIV/0!</v>
      </c>
      <c r="V27" s="65">
        <f t="shared" si="4"/>
        <v>0</v>
      </c>
      <c r="W27" s="65" t="e">
        <f t="shared" si="5"/>
        <v>#DIV/0!</v>
      </c>
      <c r="X27" s="86" t="e">
        <f t="shared" si="6"/>
        <v>#DIV/0!</v>
      </c>
      <c r="Y27" s="20">
        <f t="shared" si="7"/>
        <v>0</v>
      </c>
      <c r="Z27" s="20" t="e">
        <f t="shared" si="8"/>
        <v>#DIV/0!</v>
      </c>
      <c r="AA27" s="50" t="e">
        <f t="shared" si="9"/>
        <v>#DIV/0!</v>
      </c>
      <c r="AB27" s="58">
        <f t="shared" si="10"/>
        <v>0</v>
      </c>
      <c r="AC27" s="65">
        <f t="shared" si="0"/>
        <v>0</v>
      </c>
    </row>
    <row r="28" spans="1:29" ht="23.1" customHeight="1" x14ac:dyDescent="0.55000000000000004">
      <c r="A28" s="121" t="s">
        <v>28</v>
      </c>
      <c r="B28" s="33" t="s">
        <v>344</v>
      </c>
      <c r="C28" s="122"/>
      <c r="D28" s="91"/>
      <c r="E28" s="91"/>
      <c r="F28" s="29"/>
      <c r="G28" s="29"/>
      <c r="H28" s="29"/>
      <c r="I28" s="91"/>
      <c r="J28" s="91"/>
      <c r="K28" s="97"/>
      <c r="L28" s="141"/>
      <c r="M28" s="142"/>
      <c r="N28" s="142"/>
      <c r="O28" s="97"/>
      <c r="P28" s="140"/>
      <c r="Q28" s="140"/>
      <c r="R28" s="99">
        <f t="shared" si="11"/>
        <v>0</v>
      </c>
      <c r="S28" s="98">
        <f t="shared" si="1"/>
        <v>0</v>
      </c>
      <c r="T28" s="20" t="e">
        <f t="shared" si="2"/>
        <v>#DIV/0!</v>
      </c>
      <c r="U28" s="20" t="e">
        <f t="shared" si="3"/>
        <v>#DIV/0!</v>
      </c>
      <c r="V28" s="65">
        <f t="shared" si="4"/>
        <v>0</v>
      </c>
      <c r="W28" s="65" t="e">
        <f t="shared" si="5"/>
        <v>#DIV/0!</v>
      </c>
      <c r="X28" s="86" t="e">
        <f t="shared" si="6"/>
        <v>#DIV/0!</v>
      </c>
      <c r="Y28" s="20">
        <f t="shared" si="7"/>
        <v>0</v>
      </c>
      <c r="Z28" s="20" t="e">
        <f t="shared" si="8"/>
        <v>#DIV/0!</v>
      </c>
      <c r="AA28" s="50" t="e">
        <f t="shared" si="9"/>
        <v>#DIV/0!</v>
      </c>
      <c r="AB28" s="58">
        <f t="shared" si="10"/>
        <v>0</v>
      </c>
      <c r="AC28" s="65">
        <f t="shared" si="0"/>
        <v>0</v>
      </c>
    </row>
    <row r="29" spans="1:29" ht="23.1" customHeight="1" x14ac:dyDescent="0.55000000000000004">
      <c r="A29" s="121" t="s">
        <v>29</v>
      </c>
      <c r="B29" s="33" t="s">
        <v>275</v>
      </c>
      <c r="C29" s="122"/>
      <c r="D29" s="91"/>
      <c r="E29" s="91"/>
      <c r="F29" s="29"/>
      <c r="G29" s="29"/>
      <c r="H29" s="29"/>
      <c r="I29" s="91"/>
      <c r="J29" s="91"/>
      <c r="K29" s="97"/>
      <c r="L29" s="141"/>
      <c r="M29" s="142"/>
      <c r="N29" s="142"/>
      <c r="O29" s="97"/>
      <c r="P29" s="140"/>
      <c r="Q29" s="140"/>
      <c r="R29" s="99">
        <f t="shared" si="11"/>
        <v>0</v>
      </c>
      <c r="S29" s="98">
        <f t="shared" si="1"/>
        <v>0</v>
      </c>
      <c r="T29" s="20" t="e">
        <f t="shared" si="2"/>
        <v>#DIV/0!</v>
      </c>
      <c r="U29" s="20" t="e">
        <f t="shared" si="3"/>
        <v>#DIV/0!</v>
      </c>
      <c r="V29" s="65">
        <f t="shared" si="4"/>
        <v>0</v>
      </c>
      <c r="W29" s="65" t="e">
        <f t="shared" si="5"/>
        <v>#DIV/0!</v>
      </c>
      <c r="X29" s="86" t="e">
        <f t="shared" si="6"/>
        <v>#DIV/0!</v>
      </c>
      <c r="Y29" s="20">
        <f t="shared" si="7"/>
        <v>0</v>
      </c>
      <c r="Z29" s="20" t="e">
        <f t="shared" si="8"/>
        <v>#DIV/0!</v>
      </c>
      <c r="AA29" s="50" t="e">
        <f t="shared" si="9"/>
        <v>#DIV/0!</v>
      </c>
      <c r="AB29" s="58">
        <f t="shared" si="10"/>
        <v>0</v>
      </c>
      <c r="AC29" s="65">
        <f t="shared" si="0"/>
        <v>0</v>
      </c>
    </row>
    <row r="30" spans="1:29" ht="23.1" customHeight="1" x14ac:dyDescent="0.55000000000000004">
      <c r="A30" s="121" t="s">
        <v>30</v>
      </c>
      <c r="B30" s="33" t="s">
        <v>276</v>
      </c>
      <c r="C30" s="122"/>
      <c r="D30" s="91"/>
      <c r="E30" s="91"/>
      <c r="F30" s="29"/>
      <c r="G30" s="29"/>
      <c r="H30" s="29"/>
      <c r="I30" s="91"/>
      <c r="J30" s="91"/>
      <c r="K30" s="97"/>
      <c r="L30" s="141"/>
      <c r="M30" s="142"/>
      <c r="N30" s="142"/>
      <c r="O30" s="97"/>
      <c r="P30" s="140"/>
      <c r="Q30" s="140"/>
      <c r="R30" s="99">
        <f t="shared" si="11"/>
        <v>0</v>
      </c>
      <c r="S30" s="98">
        <f t="shared" si="1"/>
        <v>0</v>
      </c>
      <c r="T30" s="20" t="e">
        <f t="shared" si="2"/>
        <v>#DIV/0!</v>
      </c>
      <c r="U30" s="20" t="e">
        <f t="shared" si="3"/>
        <v>#DIV/0!</v>
      </c>
      <c r="V30" s="65">
        <f t="shared" si="4"/>
        <v>0</v>
      </c>
      <c r="W30" s="65" t="e">
        <f t="shared" si="5"/>
        <v>#DIV/0!</v>
      </c>
      <c r="X30" s="86" t="e">
        <f t="shared" si="6"/>
        <v>#DIV/0!</v>
      </c>
      <c r="Y30" s="20">
        <f t="shared" si="7"/>
        <v>0</v>
      </c>
      <c r="Z30" s="20" t="e">
        <f t="shared" si="8"/>
        <v>#DIV/0!</v>
      </c>
      <c r="AA30" s="50" t="e">
        <f t="shared" si="9"/>
        <v>#DIV/0!</v>
      </c>
      <c r="AB30" s="58">
        <f t="shared" si="10"/>
        <v>0</v>
      </c>
      <c r="AC30" s="65">
        <f t="shared" si="0"/>
        <v>0</v>
      </c>
    </row>
    <row r="31" spans="1:29" ht="23.1" customHeight="1" x14ac:dyDescent="0.55000000000000004">
      <c r="A31" s="121" t="s">
        <v>31</v>
      </c>
      <c r="B31" s="33" t="s">
        <v>277</v>
      </c>
      <c r="C31" s="122"/>
      <c r="D31" s="91"/>
      <c r="E31" s="91"/>
      <c r="F31" s="29"/>
      <c r="G31" s="29"/>
      <c r="H31" s="29"/>
      <c r="I31" s="91"/>
      <c r="J31" s="91"/>
      <c r="K31" s="97"/>
      <c r="L31" s="141"/>
      <c r="M31" s="142"/>
      <c r="N31" s="142"/>
      <c r="O31" s="97"/>
      <c r="P31" s="140"/>
      <c r="Q31" s="140"/>
      <c r="R31" s="99">
        <f t="shared" si="11"/>
        <v>0</v>
      </c>
      <c r="S31" s="98">
        <f t="shared" si="1"/>
        <v>0</v>
      </c>
      <c r="T31" s="20" t="e">
        <f t="shared" si="2"/>
        <v>#DIV/0!</v>
      </c>
      <c r="U31" s="20" t="e">
        <f t="shared" si="3"/>
        <v>#DIV/0!</v>
      </c>
      <c r="V31" s="65">
        <f t="shared" si="4"/>
        <v>0</v>
      </c>
      <c r="W31" s="65" t="e">
        <f t="shared" si="5"/>
        <v>#DIV/0!</v>
      </c>
      <c r="X31" s="86" t="e">
        <f t="shared" si="6"/>
        <v>#DIV/0!</v>
      </c>
      <c r="Y31" s="20">
        <f t="shared" si="7"/>
        <v>0</v>
      </c>
      <c r="Z31" s="20" t="e">
        <f t="shared" si="8"/>
        <v>#DIV/0!</v>
      </c>
      <c r="AA31" s="50" t="e">
        <f t="shared" si="9"/>
        <v>#DIV/0!</v>
      </c>
      <c r="AB31" s="58">
        <f t="shared" si="10"/>
        <v>0</v>
      </c>
      <c r="AC31" s="65">
        <f t="shared" si="0"/>
        <v>0</v>
      </c>
    </row>
    <row r="32" spans="1:29" ht="23.1" customHeight="1" x14ac:dyDescent="0.55000000000000004">
      <c r="A32" s="121" t="s">
        <v>32</v>
      </c>
      <c r="B32" s="113" t="s">
        <v>278</v>
      </c>
      <c r="C32" s="122"/>
      <c r="D32" s="91"/>
      <c r="E32" s="91"/>
      <c r="F32" s="29"/>
      <c r="G32" s="29"/>
      <c r="H32" s="29"/>
      <c r="I32" s="91"/>
      <c r="J32" s="91"/>
      <c r="K32" s="97"/>
      <c r="L32" s="141"/>
      <c r="M32" s="142"/>
      <c r="N32" s="142"/>
      <c r="O32" s="97"/>
      <c r="P32" s="140"/>
      <c r="Q32" s="140"/>
      <c r="R32" s="99">
        <f t="shared" si="11"/>
        <v>0</v>
      </c>
      <c r="S32" s="98">
        <f t="shared" si="1"/>
        <v>0</v>
      </c>
      <c r="T32" s="20" t="e">
        <f t="shared" si="2"/>
        <v>#DIV/0!</v>
      </c>
      <c r="U32" s="20" t="e">
        <f t="shared" si="3"/>
        <v>#DIV/0!</v>
      </c>
      <c r="V32" s="65">
        <f t="shared" si="4"/>
        <v>0</v>
      </c>
      <c r="W32" s="65" t="e">
        <f t="shared" si="5"/>
        <v>#DIV/0!</v>
      </c>
      <c r="X32" s="86" t="e">
        <f t="shared" si="6"/>
        <v>#DIV/0!</v>
      </c>
      <c r="Y32" s="20">
        <f t="shared" si="7"/>
        <v>0</v>
      </c>
      <c r="Z32" s="20" t="e">
        <f t="shared" si="8"/>
        <v>#DIV/0!</v>
      </c>
      <c r="AA32" s="50" t="e">
        <f t="shared" si="9"/>
        <v>#DIV/0!</v>
      </c>
      <c r="AB32" s="58">
        <f t="shared" si="10"/>
        <v>0</v>
      </c>
      <c r="AC32" s="65">
        <f t="shared" si="0"/>
        <v>0</v>
      </c>
    </row>
    <row r="33" spans="1:29" ht="23.1" customHeight="1" x14ac:dyDescent="0.55000000000000004">
      <c r="A33" s="121" t="s">
        <v>33</v>
      </c>
      <c r="B33" s="113" t="s">
        <v>279</v>
      </c>
      <c r="C33" s="122"/>
      <c r="D33" s="91"/>
      <c r="E33" s="91"/>
      <c r="F33" s="29"/>
      <c r="G33" s="29"/>
      <c r="H33" s="29"/>
      <c r="I33" s="91"/>
      <c r="J33" s="91"/>
      <c r="K33" s="97"/>
      <c r="L33" s="141"/>
      <c r="M33" s="142"/>
      <c r="N33" s="142"/>
      <c r="O33" s="97"/>
      <c r="P33" s="140"/>
      <c r="Q33" s="140"/>
      <c r="R33" s="99">
        <f t="shared" si="11"/>
        <v>0</v>
      </c>
      <c r="S33" s="98">
        <f t="shared" si="1"/>
        <v>0</v>
      </c>
      <c r="T33" s="20" t="e">
        <f t="shared" si="2"/>
        <v>#DIV/0!</v>
      </c>
      <c r="U33" s="20" t="e">
        <f t="shared" si="3"/>
        <v>#DIV/0!</v>
      </c>
      <c r="V33" s="65">
        <f t="shared" si="4"/>
        <v>0</v>
      </c>
      <c r="W33" s="65" t="e">
        <f t="shared" si="5"/>
        <v>#DIV/0!</v>
      </c>
      <c r="X33" s="86" t="e">
        <f t="shared" si="6"/>
        <v>#DIV/0!</v>
      </c>
      <c r="Y33" s="20">
        <f t="shared" si="7"/>
        <v>0</v>
      </c>
      <c r="Z33" s="20" t="e">
        <f t="shared" si="8"/>
        <v>#DIV/0!</v>
      </c>
      <c r="AA33" s="50" t="e">
        <f t="shared" si="9"/>
        <v>#DIV/0!</v>
      </c>
      <c r="AB33" s="58">
        <f t="shared" si="10"/>
        <v>0</v>
      </c>
      <c r="AC33" s="65">
        <f t="shared" si="0"/>
        <v>0</v>
      </c>
    </row>
    <row r="34" spans="1:29" ht="23.1" customHeight="1" x14ac:dyDescent="0.55000000000000004">
      <c r="A34" s="121" t="s">
        <v>34</v>
      </c>
      <c r="B34" s="113" t="s">
        <v>280</v>
      </c>
      <c r="C34" s="122"/>
      <c r="D34" s="91"/>
      <c r="E34" s="91"/>
      <c r="F34" s="29"/>
      <c r="G34" s="29"/>
      <c r="H34" s="29"/>
      <c r="I34" s="91"/>
      <c r="J34" s="91"/>
      <c r="K34" s="97"/>
      <c r="L34" s="141"/>
      <c r="M34" s="142"/>
      <c r="N34" s="142"/>
      <c r="O34" s="97"/>
      <c r="P34" s="140"/>
      <c r="Q34" s="140"/>
      <c r="R34" s="99">
        <f t="shared" si="11"/>
        <v>0</v>
      </c>
      <c r="S34" s="98">
        <f t="shared" si="1"/>
        <v>0</v>
      </c>
      <c r="T34" s="20" t="e">
        <f t="shared" si="2"/>
        <v>#DIV/0!</v>
      </c>
      <c r="U34" s="20" t="e">
        <f t="shared" si="3"/>
        <v>#DIV/0!</v>
      </c>
      <c r="V34" s="65">
        <f t="shared" si="4"/>
        <v>0</v>
      </c>
      <c r="W34" s="65" t="e">
        <f t="shared" si="5"/>
        <v>#DIV/0!</v>
      </c>
      <c r="X34" s="86" t="e">
        <f t="shared" si="6"/>
        <v>#DIV/0!</v>
      </c>
      <c r="Y34" s="20">
        <f t="shared" si="7"/>
        <v>0</v>
      </c>
      <c r="Z34" s="20" t="e">
        <f t="shared" si="8"/>
        <v>#DIV/0!</v>
      </c>
      <c r="AA34" s="50" t="e">
        <f t="shared" si="9"/>
        <v>#DIV/0!</v>
      </c>
      <c r="AB34" s="58">
        <f t="shared" si="10"/>
        <v>0</v>
      </c>
      <c r="AC34" s="65">
        <f t="shared" si="0"/>
        <v>0</v>
      </c>
    </row>
    <row r="35" spans="1:29" ht="23.1" customHeight="1" x14ac:dyDescent="0.55000000000000004">
      <c r="A35" s="121" t="s">
        <v>35</v>
      </c>
      <c r="B35" s="113" t="s">
        <v>281</v>
      </c>
      <c r="C35" s="122"/>
      <c r="D35" s="91"/>
      <c r="E35" s="91"/>
      <c r="F35" s="29"/>
      <c r="G35" s="29"/>
      <c r="H35" s="29"/>
      <c r="I35" s="91"/>
      <c r="J35" s="91"/>
      <c r="K35" s="97"/>
      <c r="L35" s="141"/>
      <c r="M35" s="142"/>
      <c r="N35" s="142"/>
      <c r="O35" s="97"/>
      <c r="P35" s="140"/>
      <c r="Q35" s="140"/>
      <c r="R35" s="99">
        <f t="shared" si="11"/>
        <v>0</v>
      </c>
      <c r="S35" s="98">
        <f t="shared" si="1"/>
        <v>0</v>
      </c>
      <c r="T35" s="20" t="e">
        <f t="shared" si="2"/>
        <v>#DIV/0!</v>
      </c>
      <c r="U35" s="20" t="e">
        <f t="shared" si="3"/>
        <v>#DIV/0!</v>
      </c>
      <c r="V35" s="65">
        <f t="shared" si="4"/>
        <v>0</v>
      </c>
      <c r="W35" s="65" t="e">
        <f t="shared" si="5"/>
        <v>#DIV/0!</v>
      </c>
      <c r="X35" s="86" t="e">
        <f t="shared" si="6"/>
        <v>#DIV/0!</v>
      </c>
      <c r="Y35" s="20">
        <f t="shared" si="7"/>
        <v>0</v>
      </c>
      <c r="Z35" s="20" t="e">
        <f t="shared" si="8"/>
        <v>#DIV/0!</v>
      </c>
      <c r="AA35" s="50" t="e">
        <f t="shared" si="9"/>
        <v>#DIV/0!</v>
      </c>
      <c r="AB35" s="58">
        <f t="shared" si="10"/>
        <v>0</v>
      </c>
      <c r="AC35" s="65">
        <f t="shared" si="0"/>
        <v>0</v>
      </c>
    </row>
    <row r="36" spans="1:29" ht="23.1" customHeight="1" x14ac:dyDescent="0.55000000000000004">
      <c r="A36" s="121" t="s">
        <v>36</v>
      </c>
      <c r="B36" s="113" t="s">
        <v>282</v>
      </c>
      <c r="C36" s="122"/>
      <c r="D36" s="91"/>
      <c r="E36" s="91"/>
      <c r="F36" s="29"/>
      <c r="G36" s="29"/>
      <c r="H36" s="29"/>
      <c r="I36" s="91"/>
      <c r="J36" s="91"/>
      <c r="K36" s="97"/>
      <c r="L36" s="141"/>
      <c r="M36" s="142"/>
      <c r="N36" s="142"/>
      <c r="O36" s="97"/>
      <c r="P36" s="140"/>
      <c r="Q36" s="140"/>
      <c r="R36" s="99">
        <f t="shared" si="11"/>
        <v>0</v>
      </c>
      <c r="S36" s="98">
        <f t="shared" si="1"/>
        <v>0</v>
      </c>
      <c r="T36" s="20" t="e">
        <f t="shared" si="2"/>
        <v>#DIV/0!</v>
      </c>
      <c r="U36" s="20" t="e">
        <f t="shared" si="3"/>
        <v>#DIV/0!</v>
      </c>
      <c r="V36" s="65">
        <f t="shared" si="4"/>
        <v>0</v>
      </c>
      <c r="W36" s="65" t="e">
        <f t="shared" si="5"/>
        <v>#DIV/0!</v>
      </c>
      <c r="X36" s="86" t="e">
        <f t="shared" si="6"/>
        <v>#DIV/0!</v>
      </c>
      <c r="Y36" s="20">
        <f t="shared" si="7"/>
        <v>0</v>
      </c>
      <c r="Z36" s="20" t="e">
        <f t="shared" si="8"/>
        <v>#DIV/0!</v>
      </c>
      <c r="AA36" s="50" t="e">
        <f t="shared" si="9"/>
        <v>#DIV/0!</v>
      </c>
      <c r="AB36" s="58">
        <f t="shared" si="10"/>
        <v>0</v>
      </c>
      <c r="AC36" s="65">
        <f t="shared" si="0"/>
        <v>0</v>
      </c>
    </row>
    <row r="37" spans="1:29" ht="23.1" customHeight="1" thickBot="1" x14ac:dyDescent="0.6">
      <c r="A37" s="121" t="s">
        <v>37</v>
      </c>
      <c r="B37" s="136" t="s">
        <v>283</v>
      </c>
      <c r="C37" s="122"/>
      <c r="D37" s="91"/>
      <c r="E37" s="91"/>
      <c r="F37" s="29"/>
      <c r="G37" s="29"/>
      <c r="H37" s="29"/>
      <c r="I37" s="91"/>
      <c r="J37" s="91"/>
      <c r="K37" s="97"/>
      <c r="L37" s="141"/>
      <c r="M37" s="142"/>
      <c r="N37" s="142"/>
      <c r="O37" s="140"/>
      <c r="P37" s="140"/>
      <c r="Q37" s="140"/>
      <c r="R37" s="99">
        <f t="shared" si="11"/>
        <v>0</v>
      </c>
      <c r="S37" s="98">
        <f t="shared" si="1"/>
        <v>0</v>
      </c>
      <c r="T37" s="20" t="e">
        <f t="shared" si="2"/>
        <v>#DIV/0!</v>
      </c>
      <c r="U37" s="20" t="e">
        <f t="shared" si="3"/>
        <v>#DIV/0!</v>
      </c>
      <c r="V37" s="65">
        <f t="shared" si="4"/>
        <v>0</v>
      </c>
      <c r="W37" s="65" t="e">
        <f t="shared" si="5"/>
        <v>#DIV/0!</v>
      </c>
      <c r="X37" s="86" t="e">
        <f t="shared" si="6"/>
        <v>#DIV/0!</v>
      </c>
      <c r="Y37" s="20">
        <f t="shared" si="7"/>
        <v>0</v>
      </c>
      <c r="Z37" s="20" t="e">
        <f t="shared" si="8"/>
        <v>#DIV/0!</v>
      </c>
      <c r="AA37" s="50" t="e">
        <f t="shared" si="9"/>
        <v>#DIV/0!</v>
      </c>
      <c r="AB37" s="58">
        <f t="shared" si="10"/>
        <v>0</v>
      </c>
      <c r="AC37" s="65">
        <f t="shared" si="0"/>
        <v>0</v>
      </c>
    </row>
    <row r="38" spans="1:29" ht="23.1" customHeight="1" thickBot="1" x14ac:dyDescent="0.25">
      <c r="A38" s="120" t="s">
        <v>22</v>
      </c>
      <c r="B38" s="137"/>
      <c r="C38" s="123">
        <f>C5+C6+C7+C8+C9+C10+C11+C12+C13+C14+C15+C16+C17+C18+C19+C20+C21+C22+C23+C24+C25+C26+C27+C28+C29+C30+C31+C32+C33+C34+C35+C36+C37</f>
        <v>0</v>
      </c>
      <c r="D38" s="42">
        <f t="shared" ref="D38:AC38" si="12">D5+D6+D7+D8+D9+D10+D11+D12+D13+D14+D15+D16+D17+D18+D19+D20+D21+D22+D23+D24+D25+D26+D27+D28+D29+D30+D31+D32+D33+D34+D35+D36+D37</f>
        <v>0</v>
      </c>
      <c r="E38" s="42">
        <f t="shared" si="12"/>
        <v>0</v>
      </c>
      <c r="F38" s="44">
        <f t="shared" si="12"/>
        <v>0</v>
      </c>
      <c r="G38" s="44">
        <f t="shared" si="12"/>
        <v>0</v>
      </c>
      <c r="H38" s="44">
        <f t="shared" si="12"/>
        <v>0</v>
      </c>
      <c r="I38" s="42">
        <f t="shared" si="12"/>
        <v>0</v>
      </c>
      <c r="J38" s="42">
        <f t="shared" si="12"/>
        <v>0</v>
      </c>
      <c r="K38" s="42">
        <f t="shared" si="12"/>
        <v>0</v>
      </c>
      <c r="L38" s="143"/>
      <c r="M38" s="143"/>
      <c r="N38" s="143"/>
      <c r="O38" s="42"/>
      <c r="P38" s="42"/>
      <c r="Q38" s="42"/>
      <c r="R38" s="44"/>
      <c r="S38" s="5">
        <f t="shared" si="12"/>
        <v>0</v>
      </c>
      <c r="T38" s="5"/>
      <c r="U38" s="5" t="e">
        <f t="shared" si="12"/>
        <v>#DIV/0!</v>
      </c>
      <c r="V38" s="5">
        <f t="shared" si="12"/>
        <v>0</v>
      </c>
      <c r="W38" s="5"/>
      <c r="X38" s="51" t="e">
        <f t="shared" si="12"/>
        <v>#DIV/0!</v>
      </c>
      <c r="Y38" s="5">
        <f t="shared" si="12"/>
        <v>0</v>
      </c>
      <c r="Z38" s="5"/>
      <c r="AA38" s="51" t="e">
        <f t="shared" si="12"/>
        <v>#DIV/0!</v>
      </c>
      <c r="AB38" s="59">
        <f t="shared" si="12"/>
        <v>0</v>
      </c>
      <c r="AC38" s="5">
        <f t="shared" si="12"/>
        <v>0</v>
      </c>
    </row>
    <row r="39" spans="1:29" ht="17.100000000000001" customHeight="1" x14ac:dyDescent="0.25">
      <c r="A39" s="101"/>
      <c r="B39" s="129"/>
      <c r="C39" s="49"/>
      <c r="D39" s="49"/>
      <c r="E39" s="49"/>
      <c r="I39" s="49"/>
      <c r="J39" s="49"/>
      <c r="K39" s="49"/>
    </row>
    <row r="40" spans="1:29" ht="17.100000000000001" customHeight="1" x14ac:dyDescent="0.2">
      <c r="A40" s="101"/>
      <c r="B40" s="101"/>
      <c r="C40" s="49"/>
      <c r="D40" s="49"/>
      <c r="E40" s="49"/>
      <c r="I40" s="49"/>
      <c r="J40" s="49"/>
      <c r="K40" s="49"/>
    </row>
    <row r="41" spans="1:29" ht="17.100000000000001" customHeight="1" x14ac:dyDescent="0.2">
      <c r="A41" s="101"/>
      <c r="B41" s="101"/>
      <c r="C41" s="49"/>
      <c r="D41" s="49"/>
      <c r="E41" s="49"/>
      <c r="I41" s="49"/>
      <c r="J41" s="49"/>
      <c r="K41" s="49"/>
    </row>
    <row r="42" spans="1:29" ht="17.100000000000001" customHeight="1" x14ac:dyDescent="0.2">
      <c r="A42" s="101"/>
      <c r="B42" s="101"/>
      <c r="C42" s="49"/>
      <c r="D42" s="49"/>
      <c r="E42" s="49"/>
      <c r="I42" s="49"/>
      <c r="J42" s="49"/>
      <c r="K42" s="49"/>
    </row>
    <row r="43" spans="1:29" ht="17.100000000000001" customHeight="1" x14ac:dyDescent="0.2">
      <c r="A43" s="101"/>
      <c r="B43" s="101"/>
      <c r="C43" s="49"/>
      <c r="D43" s="49"/>
      <c r="E43" s="49"/>
      <c r="I43" s="49"/>
      <c r="J43" s="49"/>
      <c r="K43" s="49"/>
    </row>
    <row r="44" spans="1:29" ht="17.100000000000001" customHeight="1" x14ac:dyDescent="0.2">
      <c r="A44" s="101"/>
      <c r="B44" s="101"/>
      <c r="C44" s="49"/>
      <c r="D44" s="49"/>
      <c r="E44" s="49"/>
      <c r="I44" s="49"/>
      <c r="J44" s="49"/>
      <c r="K44" s="49"/>
    </row>
    <row r="45" spans="1:29" ht="17.100000000000001" customHeight="1" x14ac:dyDescent="0.2">
      <c r="A45" s="101"/>
      <c r="B45" s="101"/>
      <c r="C45" s="49"/>
      <c r="D45" s="49"/>
      <c r="E45" s="49"/>
      <c r="I45" s="49"/>
      <c r="J45" s="49"/>
      <c r="K45" s="49"/>
    </row>
    <row r="46" spans="1:29" ht="17.100000000000001" customHeight="1" x14ac:dyDescent="0.2">
      <c r="A46" s="101"/>
      <c r="B46" s="101"/>
      <c r="C46" s="49"/>
      <c r="D46" s="49"/>
      <c r="E46" s="49"/>
      <c r="I46" s="49"/>
      <c r="J46" s="49"/>
      <c r="K46" s="49"/>
    </row>
    <row r="47" spans="1:29" ht="17.100000000000001" customHeight="1" x14ac:dyDescent="0.2">
      <c r="A47" s="101"/>
      <c r="B47" s="101"/>
      <c r="C47" s="49"/>
      <c r="D47" s="49"/>
      <c r="E47" s="49"/>
      <c r="I47" s="49"/>
      <c r="J47" s="49"/>
      <c r="K47" s="49"/>
    </row>
    <row r="48" spans="1:29" ht="17.100000000000001" customHeight="1" x14ac:dyDescent="0.2">
      <c r="A48" s="101"/>
      <c r="B48" s="101"/>
      <c r="C48" s="49"/>
      <c r="D48" s="49"/>
      <c r="E48" s="49"/>
      <c r="I48" s="49"/>
      <c r="J48" s="49"/>
      <c r="K48" s="49"/>
    </row>
    <row r="49" spans="1:11" ht="17.100000000000001" customHeight="1" x14ac:dyDescent="0.2">
      <c r="A49" s="101"/>
      <c r="B49" s="101"/>
      <c r="C49" s="49"/>
      <c r="D49" s="49"/>
      <c r="E49" s="49"/>
      <c r="I49" s="49"/>
      <c r="J49" s="49"/>
      <c r="K49" s="49"/>
    </row>
    <row r="50" spans="1:11" ht="17.100000000000001" customHeight="1" x14ac:dyDescent="0.2">
      <c r="A50" s="101"/>
      <c r="B50" s="101"/>
      <c r="C50" s="49"/>
      <c r="D50" s="49"/>
      <c r="E50" s="49"/>
      <c r="I50" s="49"/>
      <c r="J50" s="49"/>
      <c r="K50" s="49"/>
    </row>
    <row r="51" spans="1:11" ht="17.100000000000001" customHeight="1" x14ac:dyDescent="0.2">
      <c r="A51" s="101"/>
      <c r="B51" s="101"/>
      <c r="C51" s="49"/>
      <c r="D51" s="49"/>
      <c r="E51" s="49"/>
      <c r="I51" s="49"/>
      <c r="J51" s="49"/>
      <c r="K51" s="49"/>
    </row>
    <row r="52" spans="1:11" ht="17.100000000000001" customHeight="1" x14ac:dyDescent="0.2">
      <c r="A52" s="101"/>
      <c r="B52" s="101"/>
      <c r="C52" s="49"/>
      <c r="D52" s="49"/>
      <c r="E52" s="49"/>
      <c r="I52" s="49"/>
      <c r="J52" s="49"/>
      <c r="K52" s="49"/>
    </row>
    <row r="53" spans="1:11" ht="17.100000000000001" customHeight="1" x14ac:dyDescent="0.2">
      <c r="A53" s="101"/>
      <c r="B53" s="101"/>
      <c r="C53" s="49"/>
      <c r="D53" s="49"/>
      <c r="E53" s="49"/>
      <c r="I53" s="49"/>
      <c r="J53" s="49"/>
      <c r="K53" s="49"/>
    </row>
    <row r="54" spans="1:11" ht="17.100000000000001" customHeight="1" x14ac:dyDescent="0.2">
      <c r="A54" s="101"/>
      <c r="B54" s="101"/>
      <c r="C54" s="49"/>
      <c r="D54" s="49"/>
      <c r="E54" s="49"/>
      <c r="I54" s="49"/>
      <c r="J54" s="49"/>
      <c r="K54" s="49"/>
    </row>
    <row r="55" spans="1:11" ht="17.100000000000001" customHeight="1" x14ac:dyDescent="0.2">
      <c r="A55" s="101"/>
      <c r="B55" s="101"/>
      <c r="C55" s="49"/>
      <c r="D55" s="49"/>
      <c r="E55" s="49"/>
      <c r="I55" s="49"/>
      <c r="J55" s="49"/>
      <c r="K55" s="49"/>
    </row>
    <row r="56" spans="1:11" ht="17.100000000000001" customHeight="1" x14ac:dyDescent="0.2">
      <c r="A56" s="101"/>
      <c r="B56" s="101"/>
      <c r="C56" s="49"/>
      <c r="D56" s="49"/>
      <c r="E56" s="49"/>
      <c r="I56" s="49"/>
      <c r="J56" s="49"/>
      <c r="K56" s="49"/>
    </row>
    <row r="57" spans="1:11" ht="17.100000000000001" customHeight="1" x14ac:dyDescent="0.2">
      <c r="A57" s="101"/>
      <c r="B57" s="101"/>
      <c r="C57" s="49"/>
      <c r="D57" s="49"/>
      <c r="E57" s="49"/>
      <c r="I57" s="49"/>
      <c r="J57" s="49"/>
      <c r="K57" s="49"/>
    </row>
    <row r="58" spans="1:11" ht="17.100000000000001" customHeight="1" x14ac:dyDescent="0.2">
      <c r="A58" s="101"/>
      <c r="B58" s="101"/>
      <c r="C58" s="49"/>
      <c r="D58" s="49"/>
      <c r="E58" s="49"/>
      <c r="I58" s="49"/>
      <c r="J58" s="49"/>
      <c r="K58" s="49"/>
    </row>
    <row r="59" spans="1:11" ht="17.100000000000001" customHeight="1" x14ac:dyDescent="0.2">
      <c r="A59" s="101"/>
      <c r="B59" s="101"/>
      <c r="C59" s="49"/>
      <c r="D59" s="49"/>
      <c r="E59" s="49"/>
      <c r="I59" s="49"/>
      <c r="J59" s="49"/>
      <c r="K59" s="49"/>
    </row>
    <row r="60" spans="1:11" ht="17.100000000000001" customHeight="1" x14ac:dyDescent="0.2">
      <c r="A60" s="101"/>
      <c r="B60" s="101"/>
      <c r="C60" s="49"/>
      <c r="D60" s="49"/>
      <c r="E60" s="49"/>
      <c r="I60" s="49"/>
      <c r="J60" s="49"/>
      <c r="K60" s="49"/>
    </row>
    <row r="61" spans="1:11" ht="17.100000000000001" customHeight="1" x14ac:dyDescent="0.2">
      <c r="A61" s="101"/>
      <c r="B61" s="101"/>
      <c r="C61" s="49"/>
      <c r="D61" s="49"/>
      <c r="E61" s="49"/>
      <c r="I61" s="49"/>
      <c r="J61" s="49"/>
      <c r="K61" s="49"/>
    </row>
    <row r="62" spans="1:11" ht="17.100000000000001" customHeight="1" x14ac:dyDescent="0.2">
      <c r="A62" s="101"/>
      <c r="B62" s="101"/>
      <c r="C62" s="49"/>
      <c r="D62" s="49"/>
      <c r="E62" s="49"/>
      <c r="I62" s="49"/>
      <c r="J62" s="49"/>
      <c r="K62" s="49"/>
    </row>
    <row r="63" spans="1:11" ht="17.100000000000001" customHeight="1" x14ac:dyDescent="0.2">
      <c r="A63" s="101"/>
      <c r="B63" s="101"/>
      <c r="C63" s="49"/>
      <c r="D63" s="49"/>
      <c r="E63" s="49"/>
      <c r="I63" s="49"/>
      <c r="J63" s="49"/>
      <c r="K63" s="49"/>
    </row>
    <row r="64" spans="1:11" ht="17.100000000000001" customHeight="1" x14ac:dyDescent="0.2">
      <c r="A64" s="101"/>
      <c r="B64" s="101"/>
      <c r="C64" s="49"/>
      <c r="D64" s="49"/>
      <c r="E64" s="49"/>
      <c r="I64" s="49"/>
      <c r="J64" s="49"/>
      <c r="K64" s="49"/>
    </row>
    <row r="65" spans="1:11" ht="17.100000000000001" customHeight="1" x14ac:dyDescent="0.2">
      <c r="A65" s="101"/>
      <c r="B65" s="101"/>
      <c r="C65" s="49"/>
      <c r="D65" s="49"/>
      <c r="E65" s="49"/>
      <c r="I65" s="49"/>
      <c r="J65" s="49"/>
      <c r="K65" s="49"/>
    </row>
    <row r="66" spans="1:11" ht="17.100000000000001" customHeight="1" x14ac:dyDescent="0.2">
      <c r="A66" s="101"/>
      <c r="B66" s="101"/>
      <c r="C66" s="49"/>
      <c r="D66" s="49"/>
      <c r="E66" s="49"/>
      <c r="I66" s="49"/>
      <c r="J66" s="49"/>
      <c r="K66" s="49"/>
    </row>
    <row r="67" spans="1:11" ht="17.100000000000001" customHeight="1" x14ac:dyDescent="0.2">
      <c r="A67" s="101"/>
      <c r="B67" s="101"/>
      <c r="C67" s="49"/>
      <c r="D67" s="49"/>
      <c r="E67" s="49"/>
      <c r="I67" s="49"/>
      <c r="J67" s="49"/>
      <c r="K67" s="49"/>
    </row>
    <row r="68" spans="1:11" ht="17.100000000000001" customHeight="1" x14ac:dyDescent="0.2">
      <c r="A68" s="101"/>
      <c r="B68" s="101"/>
      <c r="C68" s="49"/>
      <c r="D68" s="49"/>
      <c r="E68" s="49"/>
      <c r="I68" s="49"/>
      <c r="J68" s="49"/>
      <c r="K68" s="49"/>
    </row>
    <row r="69" spans="1:11" ht="17.100000000000001" customHeight="1" x14ac:dyDescent="0.2">
      <c r="A69" s="101"/>
      <c r="B69" s="101"/>
      <c r="C69" s="49"/>
      <c r="D69" s="49"/>
      <c r="E69" s="49"/>
      <c r="I69" s="49"/>
      <c r="J69" s="49"/>
      <c r="K69" s="49"/>
    </row>
    <row r="70" spans="1:11" ht="17.100000000000001" customHeight="1" x14ac:dyDescent="0.2">
      <c r="A70" s="101"/>
      <c r="B70" s="101"/>
      <c r="C70" s="49"/>
      <c r="D70" s="49"/>
      <c r="E70" s="49"/>
      <c r="I70" s="49"/>
      <c r="J70" s="49"/>
      <c r="K70" s="49"/>
    </row>
    <row r="71" spans="1:11" ht="17.100000000000001" customHeight="1" x14ac:dyDescent="0.2">
      <c r="A71" s="101"/>
      <c r="B71" s="101"/>
      <c r="C71" s="49"/>
      <c r="D71" s="49"/>
      <c r="E71" s="49"/>
      <c r="I71" s="49"/>
      <c r="J71" s="49"/>
      <c r="K71" s="49"/>
    </row>
    <row r="72" spans="1:11" ht="17.100000000000001" customHeight="1" x14ac:dyDescent="0.2">
      <c r="A72" s="101"/>
      <c r="B72" s="101"/>
      <c r="C72" s="49"/>
      <c r="D72" s="49"/>
      <c r="E72" s="49"/>
      <c r="I72" s="49"/>
      <c r="J72" s="49"/>
      <c r="K72" s="49"/>
    </row>
    <row r="73" spans="1:11" ht="17.100000000000001" customHeight="1" x14ac:dyDescent="0.2">
      <c r="A73" s="101"/>
      <c r="B73" s="101"/>
      <c r="C73" s="49"/>
      <c r="D73" s="49"/>
      <c r="E73" s="49"/>
      <c r="I73" s="49"/>
      <c r="J73" s="49"/>
      <c r="K73" s="49"/>
    </row>
    <row r="74" spans="1:11" ht="17.100000000000001" customHeight="1" x14ac:dyDescent="0.2">
      <c r="A74" s="101"/>
      <c r="B74" s="101"/>
      <c r="C74" s="49"/>
      <c r="D74" s="49"/>
      <c r="E74" s="49"/>
      <c r="I74" s="49"/>
      <c r="J74" s="49"/>
      <c r="K74" s="49"/>
    </row>
    <row r="75" spans="1:11" ht="17.100000000000001" customHeight="1" x14ac:dyDescent="0.2">
      <c r="A75" s="101"/>
      <c r="B75" s="101"/>
      <c r="C75" s="49"/>
      <c r="D75" s="49"/>
      <c r="E75" s="49"/>
      <c r="I75" s="49"/>
      <c r="J75" s="49"/>
      <c r="K75" s="49"/>
    </row>
    <row r="76" spans="1:11" ht="17.100000000000001" customHeight="1" x14ac:dyDescent="0.2">
      <c r="A76" s="101"/>
      <c r="B76" s="101"/>
      <c r="C76" s="49"/>
      <c r="D76" s="49"/>
      <c r="E76" s="49"/>
      <c r="I76" s="49"/>
      <c r="J76" s="49"/>
      <c r="K76" s="49"/>
    </row>
    <row r="77" spans="1:11" ht="17.100000000000001" customHeight="1" x14ac:dyDescent="0.2">
      <c r="A77" s="101"/>
      <c r="B77" s="101"/>
      <c r="C77" s="49"/>
      <c r="D77" s="49"/>
      <c r="E77" s="49"/>
      <c r="I77" s="49"/>
      <c r="J77" s="49"/>
      <c r="K77" s="49"/>
    </row>
    <row r="78" spans="1:11" ht="17.100000000000001" customHeight="1" x14ac:dyDescent="0.2">
      <c r="A78" s="101"/>
      <c r="B78" s="101"/>
      <c r="C78" s="49"/>
      <c r="D78" s="49"/>
      <c r="E78" s="49"/>
      <c r="I78" s="49"/>
      <c r="J78" s="49"/>
      <c r="K78" s="49"/>
    </row>
    <row r="79" spans="1:11" ht="17.100000000000001" customHeight="1" x14ac:dyDescent="0.2">
      <c r="A79" s="101"/>
      <c r="B79" s="101"/>
      <c r="C79" s="49"/>
      <c r="D79" s="49"/>
      <c r="E79" s="49"/>
      <c r="I79" s="49"/>
      <c r="J79" s="49"/>
      <c r="K79" s="49"/>
    </row>
    <row r="80" spans="1:11" ht="17.100000000000001" customHeight="1" x14ac:dyDescent="0.2">
      <c r="A80" s="101"/>
      <c r="B80" s="101"/>
      <c r="C80" s="49"/>
      <c r="D80" s="49"/>
      <c r="E80" s="49"/>
      <c r="I80" s="49"/>
      <c r="J80" s="49"/>
      <c r="K80" s="49"/>
    </row>
    <row r="81" spans="1:11" ht="17.100000000000001" customHeight="1" x14ac:dyDescent="0.2">
      <c r="A81" s="101"/>
      <c r="B81" s="101"/>
      <c r="C81" s="49"/>
      <c r="D81" s="49"/>
      <c r="E81" s="49"/>
      <c r="I81" s="49"/>
      <c r="J81" s="49"/>
      <c r="K81" s="49"/>
    </row>
    <row r="82" spans="1:11" ht="17.100000000000001" customHeight="1" x14ac:dyDescent="0.2">
      <c r="A82" s="101"/>
      <c r="B82" s="101"/>
      <c r="C82" s="49"/>
      <c r="D82" s="49"/>
      <c r="E82" s="49"/>
      <c r="I82" s="49"/>
      <c r="J82" s="49"/>
      <c r="K82" s="49"/>
    </row>
    <row r="83" spans="1:11" ht="17.100000000000001" customHeight="1" x14ac:dyDescent="0.2">
      <c r="A83" s="101"/>
      <c r="B83" s="101"/>
      <c r="C83" s="49"/>
      <c r="D83" s="49"/>
      <c r="E83" s="49"/>
      <c r="I83" s="49"/>
      <c r="J83" s="49"/>
      <c r="K83" s="49"/>
    </row>
    <row r="84" spans="1:11" ht="17.100000000000001" customHeight="1" x14ac:dyDescent="0.2">
      <c r="A84" s="101"/>
      <c r="B84" s="101"/>
      <c r="C84" s="49"/>
      <c r="D84" s="49"/>
      <c r="E84" s="49"/>
      <c r="I84" s="49"/>
      <c r="J84" s="49"/>
      <c r="K84" s="49"/>
    </row>
    <row r="85" spans="1:11" ht="17.100000000000001" customHeight="1" x14ac:dyDescent="0.2">
      <c r="A85" s="101"/>
      <c r="B85" s="101"/>
      <c r="C85" s="49"/>
      <c r="D85" s="49"/>
      <c r="E85" s="49"/>
      <c r="I85" s="49"/>
      <c r="J85" s="49"/>
      <c r="K85" s="49"/>
    </row>
    <row r="86" spans="1:11" ht="17.100000000000001" customHeight="1" x14ac:dyDescent="0.2">
      <c r="A86" s="101"/>
      <c r="B86" s="101"/>
      <c r="C86" s="49"/>
      <c r="D86" s="49"/>
      <c r="E86" s="49"/>
      <c r="I86" s="49"/>
      <c r="J86" s="49"/>
      <c r="K86" s="49"/>
    </row>
    <row r="87" spans="1:11" ht="17.100000000000001" customHeight="1" x14ac:dyDescent="0.2">
      <c r="A87" s="101"/>
      <c r="B87" s="101"/>
      <c r="C87" s="49"/>
      <c r="D87" s="49"/>
      <c r="E87" s="49"/>
      <c r="I87" s="49"/>
      <c r="J87" s="49"/>
      <c r="K87" s="49"/>
    </row>
    <row r="88" spans="1:11" ht="17.100000000000001" customHeight="1" x14ac:dyDescent="0.2">
      <c r="A88" s="101"/>
      <c r="B88" s="101"/>
      <c r="C88" s="49"/>
      <c r="D88" s="49"/>
      <c r="E88" s="49"/>
      <c r="I88" s="49"/>
      <c r="J88" s="49"/>
      <c r="K88" s="49"/>
    </row>
    <row r="89" spans="1:11" ht="17.100000000000001" customHeight="1" x14ac:dyDescent="0.2">
      <c r="A89" s="101"/>
      <c r="B89" s="101"/>
      <c r="C89" s="49"/>
      <c r="D89" s="49"/>
      <c r="E89" s="49"/>
      <c r="I89" s="49"/>
      <c r="J89" s="49"/>
      <c r="K89" s="49"/>
    </row>
    <row r="90" spans="1:11" ht="17.100000000000001" customHeight="1" x14ac:dyDescent="0.2">
      <c r="A90" s="101"/>
      <c r="B90" s="101"/>
      <c r="C90" s="49"/>
      <c r="D90" s="49"/>
      <c r="E90" s="49"/>
      <c r="I90" s="49"/>
      <c r="J90" s="49"/>
      <c r="K90" s="49"/>
    </row>
    <row r="91" spans="1:11" ht="17.100000000000001" customHeight="1" x14ac:dyDescent="0.2">
      <c r="A91" s="101"/>
      <c r="B91" s="101"/>
      <c r="C91" s="49"/>
      <c r="D91" s="49"/>
      <c r="E91" s="49"/>
      <c r="I91" s="49"/>
      <c r="J91" s="49"/>
      <c r="K91" s="49"/>
    </row>
    <row r="92" spans="1:11" ht="17.100000000000001" customHeight="1" x14ac:dyDescent="0.2">
      <c r="A92" s="101"/>
      <c r="B92" s="101"/>
      <c r="C92" s="49"/>
      <c r="D92" s="49"/>
      <c r="E92" s="49"/>
      <c r="I92" s="49"/>
      <c r="J92" s="49"/>
      <c r="K92" s="49"/>
    </row>
    <row r="93" spans="1:11" ht="17.100000000000001" customHeight="1" x14ac:dyDescent="0.2">
      <c r="A93" s="101"/>
      <c r="B93" s="101"/>
      <c r="C93" s="49"/>
      <c r="D93" s="49"/>
      <c r="E93" s="49"/>
      <c r="I93" s="49"/>
      <c r="J93" s="49"/>
      <c r="K93" s="49"/>
    </row>
    <row r="94" spans="1:11" ht="17.100000000000001" customHeight="1" x14ac:dyDescent="0.2">
      <c r="A94" s="101"/>
      <c r="B94" s="101"/>
      <c r="C94" s="49"/>
      <c r="D94" s="49"/>
      <c r="E94" s="49"/>
      <c r="I94" s="49"/>
      <c r="J94" s="49"/>
      <c r="K94" s="49"/>
    </row>
    <row r="95" spans="1:11" ht="17.100000000000001" customHeight="1" x14ac:dyDescent="0.2">
      <c r="A95" s="101"/>
      <c r="B95" s="101"/>
      <c r="C95" s="49"/>
      <c r="D95" s="49"/>
      <c r="E95" s="49"/>
      <c r="I95" s="49"/>
      <c r="J95" s="49"/>
      <c r="K95" s="49"/>
    </row>
    <row r="96" spans="1:11" ht="17.100000000000001" customHeight="1" x14ac:dyDescent="0.2">
      <c r="A96" s="101"/>
      <c r="B96" s="101"/>
      <c r="C96" s="49"/>
      <c r="D96" s="49"/>
      <c r="E96" s="49"/>
      <c r="I96" s="49"/>
      <c r="J96" s="49"/>
      <c r="K96" s="49"/>
    </row>
    <row r="97" spans="1:11" ht="17.100000000000001" customHeight="1" x14ac:dyDescent="0.2">
      <c r="A97" s="101"/>
      <c r="B97" s="101"/>
      <c r="C97" s="49"/>
      <c r="D97" s="49"/>
      <c r="E97" s="49"/>
      <c r="I97" s="49"/>
      <c r="J97" s="49"/>
      <c r="K97" s="49"/>
    </row>
    <row r="98" spans="1:11" ht="17.100000000000001" customHeight="1" x14ac:dyDescent="0.2">
      <c r="A98" s="101"/>
      <c r="B98" s="101"/>
      <c r="C98" s="49"/>
      <c r="D98" s="49"/>
      <c r="E98" s="49"/>
      <c r="I98" s="49"/>
      <c r="J98" s="49"/>
      <c r="K98" s="49"/>
    </row>
    <row r="99" spans="1:11" ht="17.100000000000001" customHeight="1" x14ac:dyDescent="0.2">
      <c r="A99" s="101"/>
      <c r="B99" s="101"/>
      <c r="C99" s="49"/>
      <c r="D99" s="49"/>
      <c r="E99" s="49"/>
      <c r="I99" s="49"/>
      <c r="J99" s="49"/>
      <c r="K99" s="49"/>
    </row>
    <row r="100" spans="1:11" ht="17.100000000000001" customHeight="1" x14ac:dyDescent="0.2">
      <c r="A100" s="101"/>
      <c r="B100" s="101"/>
      <c r="C100" s="49"/>
      <c r="D100" s="49"/>
      <c r="E100" s="49"/>
      <c r="I100" s="49"/>
      <c r="J100" s="49"/>
      <c r="K100" s="49"/>
    </row>
    <row r="101" spans="1:11" ht="17.100000000000001" customHeight="1" x14ac:dyDescent="0.2">
      <c r="A101" s="101"/>
      <c r="B101" s="101"/>
      <c r="C101" s="49"/>
      <c r="D101" s="49"/>
      <c r="E101" s="49"/>
      <c r="I101" s="49"/>
      <c r="J101" s="49"/>
      <c r="K101" s="49"/>
    </row>
    <row r="102" spans="1:11" ht="17.100000000000001" customHeight="1" x14ac:dyDescent="0.2">
      <c r="A102" s="101"/>
      <c r="B102" s="101"/>
      <c r="C102" s="49"/>
      <c r="D102" s="49"/>
      <c r="E102" s="49"/>
      <c r="I102" s="49"/>
      <c r="J102" s="49"/>
      <c r="K102" s="49"/>
    </row>
    <row r="103" spans="1:11" ht="17.100000000000001" customHeight="1" x14ac:dyDescent="0.2">
      <c r="A103" s="101"/>
      <c r="B103" s="101"/>
      <c r="C103" s="49"/>
      <c r="D103" s="49"/>
      <c r="E103" s="49"/>
      <c r="I103" s="49"/>
      <c r="J103" s="49"/>
      <c r="K103" s="49"/>
    </row>
    <row r="104" spans="1:11" ht="17.100000000000001" customHeight="1" x14ac:dyDescent="0.2">
      <c r="A104" s="101"/>
      <c r="B104" s="101"/>
      <c r="C104" s="49"/>
      <c r="D104" s="49"/>
      <c r="E104" s="49"/>
      <c r="I104" s="49"/>
      <c r="J104" s="49"/>
      <c r="K104" s="49"/>
    </row>
    <row r="105" spans="1:11" ht="17.100000000000001" customHeight="1" x14ac:dyDescent="0.2">
      <c r="A105" s="101"/>
      <c r="B105" s="101"/>
      <c r="C105" s="49"/>
      <c r="D105" s="49"/>
      <c r="E105" s="49"/>
      <c r="I105" s="49"/>
      <c r="J105" s="49"/>
      <c r="K105" s="49"/>
    </row>
    <row r="106" spans="1:11" ht="17.100000000000001" customHeight="1" x14ac:dyDescent="0.2">
      <c r="A106" s="101"/>
      <c r="B106" s="101"/>
      <c r="C106" s="49"/>
      <c r="D106" s="49"/>
      <c r="E106" s="49"/>
      <c r="I106" s="49"/>
      <c r="J106" s="49"/>
      <c r="K106" s="49"/>
    </row>
    <row r="107" spans="1:11" ht="17.100000000000001" customHeight="1" x14ac:dyDescent="0.2">
      <c r="A107" s="101"/>
      <c r="B107" s="101"/>
      <c r="C107" s="49"/>
      <c r="D107" s="49"/>
      <c r="E107" s="49"/>
      <c r="I107" s="49"/>
      <c r="J107" s="49"/>
      <c r="K107" s="49"/>
    </row>
    <row r="108" spans="1:11" ht="17.100000000000001" customHeight="1" x14ac:dyDescent="0.2">
      <c r="A108" s="101"/>
      <c r="B108" s="101"/>
      <c r="C108" s="49"/>
      <c r="D108" s="49"/>
      <c r="E108" s="49"/>
      <c r="I108" s="49"/>
      <c r="J108" s="49"/>
      <c r="K108" s="49"/>
    </row>
    <row r="109" spans="1:11" ht="17.100000000000001" customHeight="1" x14ac:dyDescent="0.2">
      <c r="A109" s="101"/>
      <c r="B109" s="101"/>
      <c r="C109" s="49"/>
      <c r="D109" s="49"/>
      <c r="E109" s="49"/>
      <c r="I109" s="49"/>
      <c r="J109" s="49"/>
      <c r="K109" s="49"/>
    </row>
    <row r="110" spans="1:11" ht="17.100000000000001" customHeight="1" x14ac:dyDescent="0.2">
      <c r="A110" s="101"/>
      <c r="B110" s="101"/>
      <c r="C110" s="49"/>
      <c r="D110" s="49"/>
      <c r="E110" s="49"/>
      <c r="I110" s="49"/>
      <c r="J110" s="49"/>
      <c r="K110" s="49"/>
    </row>
    <row r="111" spans="1:11" ht="17.100000000000001" customHeight="1" x14ac:dyDescent="0.2">
      <c r="A111" s="101"/>
      <c r="B111" s="101"/>
      <c r="C111" s="49"/>
      <c r="D111" s="49"/>
      <c r="E111" s="49"/>
      <c r="I111" s="49"/>
      <c r="J111" s="49"/>
      <c r="K111" s="49"/>
    </row>
    <row r="112" spans="1:11" ht="17.100000000000001" customHeight="1" x14ac:dyDescent="0.2">
      <c r="A112" s="101"/>
      <c r="B112" s="101"/>
      <c r="C112" s="49"/>
      <c r="D112" s="49"/>
      <c r="E112" s="49"/>
      <c r="I112" s="49"/>
      <c r="J112" s="49"/>
      <c r="K112" s="49"/>
    </row>
    <row r="113" spans="1:11" ht="17.100000000000001" customHeight="1" x14ac:dyDescent="0.2">
      <c r="A113" s="101"/>
      <c r="B113" s="101"/>
      <c r="C113" s="49"/>
      <c r="D113" s="49"/>
      <c r="E113" s="49"/>
      <c r="I113" s="49"/>
      <c r="J113" s="49"/>
      <c r="K113" s="49"/>
    </row>
    <row r="114" spans="1:11" ht="17.100000000000001" customHeight="1" x14ac:dyDescent="0.2">
      <c r="A114" s="101"/>
      <c r="B114" s="101"/>
      <c r="C114" s="49"/>
      <c r="D114" s="49"/>
      <c r="E114" s="49"/>
      <c r="I114" s="49"/>
      <c r="J114" s="49"/>
      <c r="K114" s="49"/>
    </row>
    <row r="115" spans="1:11" ht="17.100000000000001" customHeight="1" x14ac:dyDescent="0.2">
      <c r="A115" s="101"/>
      <c r="B115" s="101"/>
      <c r="C115" s="49"/>
      <c r="D115" s="49"/>
      <c r="E115" s="49"/>
      <c r="I115" s="49"/>
      <c r="J115" s="49"/>
      <c r="K115" s="49"/>
    </row>
    <row r="116" spans="1:11" ht="17.100000000000001" customHeight="1" x14ac:dyDescent="0.2">
      <c r="A116" s="101"/>
      <c r="B116" s="101"/>
      <c r="C116" s="49"/>
      <c r="D116" s="49"/>
      <c r="E116" s="49"/>
      <c r="I116" s="49"/>
      <c r="J116" s="49"/>
      <c r="K116" s="49"/>
    </row>
    <row r="117" spans="1:11" ht="17.100000000000001" customHeight="1" x14ac:dyDescent="0.2">
      <c r="A117" s="101"/>
      <c r="B117" s="101"/>
      <c r="C117" s="49"/>
      <c r="D117" s="49"/>
      <c r="E117" s="49"/>
      <c r="I117" s="49"/>
      <c r="J117" s="49"/>
      <c r="K117" s="49"/>
    </row>
    <row r="118" spans="1:11" ht="17.100000000000001" customHeight="1" x14ac:dyDescent="0.2">
      <c r="A118" s="101"/>
      <c r="B118" s="101"/>
      <c r="C118" s="49"/>
      <c r="D118" s="49"/>
      <c r="E118" s="49"/>
      <c r="I118" s="49"/>
      <c r="J118" s="49"/>
      <c r="K118" s="49"/>
    </row>
    <row r="119" spans="1:11" ht="17.100000000000001" customHeight="1" x14ac:dyDescent="0.2">
      <c r="A119" s="101"/>
      <c r="B119" s="101"/>
      <c r="C119" s="49"/>
      <c r="D119" s="49"/>
      <c r="E119" s="49"/>
      <c r="I119" s="49"/>
      <c r="J119" s="49"/>
      <c r="K119" s="49"/>
    </row>
    <row r="120" spans="1:11" ht="17.100000000000001" customHeight="1" x14ac:dyDescent="0.2">
      <c r="A120" s="101"/>
      <c r="B120" s="101"/>
      <c r="C120" s="49"/>
      <c r="D120" s="49"/>
      <c r="E120" s="49"/>
      <c r="I120" s="49"/>
      <c r="J120" s="49"/>
      <c r="K120" s="49"/>
    </row>
    <row r="121" spans="1:11" ht="17.100000000000001" customHeight="1" x14ac:dyDescent="0.2">
      <c r="A121" s="101"/>
      <c r="B121" s="101"/>
      <c r="C121" s="49"/>
      <c r="D121" s="49"/>
      <c r="E121" s="49"/>
      <c r="I121" s="49"/>
      <c r="J121" s="49"/>
      <c r="K121" s="49"/>
    </row>
    <row r="122" spans="1:11" ht="17.100000000000001" customHeight="1" x14ac:dyDescent="0.2">
      <c r="A122" s="101"/>
      <c r="B122" s="101"/>
      <c r="C122" s="49"/>
      <c r="D122" s="49"/>
      <c r="E122" s="49"/>
      <c r="I122" s="49"/>
      <c r="J122" s="49"/>
      <c r="K122" s="49"/>
    </row>
    <row r="123" spans="1:11" ht="17.100000000000001" customHeight="1" x14ac:dyDescent="0.2">
      <c r="A123" s="101"/>
      <c r="B123" s="101"/>
      <c r="C123" s="49"/>
      <c r="D123" s="49"/>
      <c r="E123" s="49"/>
      <c r="I123" s="49"/>
      <c r="J123" s="49"/>
      <c r="K123" s="49"/>
    </row>
    <row r="124" spans="1:11" ht="17.100000000000001" customHeight="1" x14ac:dyDescent="0.2">
      <c r="A124" s="101"/>
      <c r="B124" s="101"/>
      <c r="C124" s="49"/>
      <c r="D124" s="49"/>
      <c r="E124" s="49"/>
      <c r="I124" s="49"/>
      <c r="J124" s="49"/>
      <c r="K124" s="49"/>
    </row>
    <row r="125" spans="1:11" ht="17.100000000000001" customHeight="1" x14ac:dyDescent="0.2">
      <c r="A125" s="101"/>
      <c r="B125" s="101"/>
      <c r="C125" s="49"/>
      <c r="D125" s="49"/>
      <c r="E125" s="49"/>
      <c r="I125" s="49"/>
      <c r="J125" s="49"/>
      <c r="K125" s="49"/>
    </row>
    <row r="126" spans="1:11" ht="17.100000000000001" customHeight="1" x14ac:dyDescent="0.2">
      <c r="A126" s="101"/>
      <c r="B126" s="101"/>
      <c r="C126" s="49"/>
      <c r="D126" s="49"/>
      <c r="E126" s="49"/>
      <c r="I126" s="49"/>
      <c r="J126" s="49"/>
      <c r="K126" s="49"/>
    </row>
    <row r="127" spans="1:11" ht="17.100000000000001" customHeight="1" x14ac:dyDescent="0.2">
      <c r="A127" s="101"/>
      <c r="B127" s="101"/>
      <c r="C127" s="49"/>
      <c r="D127" s="49"/>
      <c r="E127" s="49"/>
      <c r="I127" s="49"/>
      <c r="J127" s="49"/>
      <c r="K127" s="49"/>
    </row>
    <row r="128" spans="1:11" ht="17.100000000000001" customHeight="1" x14ac:dyDescent="0.2">
      <c r="A128" s="101"/>
      <c r="B128" s="101"/>
      <c r="C128" s="49"/>
      <c r="D128" s="49"/>
      <c r="E128" s="49"/>
      <c r="I128" s="49"/>
      <c r="J128" s="49"/>
      <c r="K128" s="49"/>
    </row>
    <row r="129" spans="1:11" ht="17.100000000000001" customHeight="1" x14ac:dyDescent="0.2">
      <c r="A129" s="101"/>
      <c r="B129" s="101"/>
      <c r="C129" s="49"/>
      <c r="D129" s="49"/>
      <c r="E129" s="49"/>
      <c r="I129" s="49"/>
      <c r="J129" s="49"/>
      <c r="K129" s="49"/>
    </row>
    <row r="130" spans="1:11" ht="17.100000000000001" customHeight="1" x14ac:dyDescent="0.2">
      <c r="A130" s="101"/>
      <c r="B130" s="101"/>
      <c r="C130" s="49"/>
      <c r="D130" s="49"/>
      <c r="E130" s="49"/>
      <c r="I130" s="49"/>
      <c r="J130" s="49"/>
      <c r="K130" s="49"/>
    </row>
    <row r="131" spans="1:11" ht="17.100000000000001" customHeight="1" x14ac:dyDescent="0.2">
      <c r="A131" s="101"/>
      <c r="B131" s="101"/>
      <c r="C131" s="49"/>
      <c r="D131" s="49"/>
      <c r="E131" s="49"/>
      <c r="I131" s="49"/>
      <c r="J131" s="49"/>
      <c r="K131" s="49"/>
    </row>
    <row r="132" spans="1:11" ht="17.100000000000001" customHeight="1" x14ac:dyDescent="0.2">
      <c r="A132" s="101"/>
      <c r="B132" s="101"/>
      <c r="C132" s="49"/>
      <c r="D132" s="49"/>
      <c r="E132" s="49"/>
      <c r="I132" s="49"/>
      <c r="J132" s="49"/>
      <c r="K132" s="49"/>
    </row>
    <row r="133" spans="1:11" ht="17.100000000000001" customHeight="1" x14ac:dyDescent="0.2">
      <c r="A133" s="101"/>
      <c r="B133" s="101"/>
      <c r="C133" s="49"/>
      <c r="D133" s="49"/>
      <c r="E133" s="49"/>
      <c r="I133" s="49"/>
      <c r="J133" s="49"/>
      <c r="K133" s="49"/>
    </row>
    <row r="134" spans="1:11" ht="17.100000000000001" customHeight="1" x14ac:dyDescent="0.2">
      <c r="A134" s="101"/>
      <c r="B134" s="101"/>
      <c r="C134" s="49"/>
      <c r="D134" s="49"/>
      <c r="E134" s="49"/>
      <c r="I134" s="49"/>
      <c r="J134" s="49"/>
      <c r="K134" s="49"/>
    </row>
    <row r="135" spans="1:11" ht="17.100000000000001" customHeight="1" x14ac:dyDescent="0.2">
      <c r="A135" s="101"/>
      <c r="B135" s="101"/>
      <c r="C135" s="49"/>
      <c r="D135" s="49"/>
      <c r="E135" s="49"/>
      <c r="I135" s="49"/>
      <c r="J135" s="49"/>
      <c r="K135" s="49"/>
    </row>
    <row r="136" spans="1:11" ht="17.100000000000001" customHeight="1" x14ac:dyDescent="0.2">
      <c r="A136" s="101"/>
      <c r="B136" s="101"/>
      <c r="C136" s="49"/>
      <c r="D136" s="49"/>
      <c r="E136" s="49"/>
      <c r="I136" s="49"/>
      <c r="J136" s="49"/>
      <c r="K136" s="49"/>
    </row>
    <row r="137" spans="1:11" ht="17.100000000000001" customHeight="1" x14ac:dyDescent="0.2">
      <c r="A137" s="101"/>
      <c r="B137" s="101"/>
      <c r="C137" s="49"/>
      <c r="D137" s="49"/>
      <c r="E137" s="49"/>
      <c r="I137" s="49"/>
      <c r="J137" s="49"/>
      <c r="K137" s="49"/>
    </row>
    <row r="138" spans="1:11" ht="17.100000000000001" customHeight="1" x14ac:dyDescent="0.2">
      <c r="A138" s="101"/>
      <c r="B138" s="101"/>
      <c r="C138" s="49"/>
      <c r="D138" s="49"/>
      <c r="E138" s="49"/>
      <c r="I138" s="49"/>
      <c r="J138" s="49"/>
      <c r="K138" s="49"/>
    </row>
    <row r="139" spans="1:11" ht="17.100000000000001" customHeight="1" x14ac:dyDescent="0.2">
      <c r="A139" s="101"/>
      <c r="B139" s="101"/>
      <c r="C139" s="49"/>
      <c r="D139" s="49"/>
      <c r="E139" s="49"/>
      <c r="I139" s="49"/>
      <c r="J139" s="49"/>
      <c r="K139" s="49"/>
    </row>
    <row r="140" spans="1:11" ht="17.100000000000001" customHeight="1" x14ac:dyDescent="0.2">
      <c r="A140" s="101"/>
      <c r="B140" s="101"/>
      <c r="C140" s="49"/>
      <c r="D140" s="49"/>
      <c r="E140" s="49"/>
      <c r="I140" s="49"/>
      <c r="J140" s="49"/>
      <c r="K140" s="49"/>
    </row>
    <row r="141" spans="1:11" ht="17.100000000000001" customHeight="1" x14ac:dyDescent="0.2">
      <c r="A141" s="101"/>
      <c r="B141" s="101"/>
      <c r="C141" s="49"/>
      <c r="D141" s="49"/>
      <c r="E141" s="49"/>
      <c r="I141" s="49"/>
      <c r="J141" s="49"/>
      <c r="K141" s="49"/>
    </row>
    <row r="142" spans="1:11" ht="17.100000000000001" customHeight="1" x14ac:dyDescent="0.2">
      <c r="A142" s="101"/>
      <c r="B142" s="101"/>
      <c r="C142" s="49"/>
      <c r="D142" s="49"/>
      <c r="E142" s="49"/>
      <c r="I142" s="49"/>
      <c r="J142" s="49"/>
      <c r="K142" s="49"/>
    </row>
    <row r="143" spans="1:11" ht="17.100000000000001" customHeight="1" x14ac:dyDescent="0.2">
      <c r="A143" s="101"/>
      <c r="B143" s="101"/>
      <c r="C143" s="49"/>
      <c r="D143" s="49"/>
      <c r="E143" s="49"/>
      <c r="I143" s="49"/>
      <c r="J143" s="49"/>
      <c r="K143" s="49"/>
    </row>
    <row r="144" spans="1:11" ht="17.100000000000001" customHeight="1" x14ac:dyDescent="0.2">
      <c r="A144" s="101"/>
      <c r="B144" s="101"/>
      <c r="C144" s="49"/>
      <c r="D144" s="49"/>
      <c r="E144" s="49"/>
      <c r="I144" s="49"/>
      <c r="J144" s="49"/>
      <c r="K144" s="49"/>
    </row>
    <row r="145" spans="1:11" ht="17.100000000000001" customHeight="1" x14ac:dyDescent="0.2">
      <c r="A145" s="101"/>
      <c r="B145" s="101"/>
      <c r="C145" s="49"/>
      <c r="D145" s="49"/>
      <c r="E145" s="49"/>
      <c r="I145" s="49"/>
      <c r="J145" s="49"/>
      <c r="K145" s="49"/>
    </row>
    <row r="146" spans="1:11" ht="17.100000000000001" customHeight="1" x14ac:dyDescent="0.2">
      <c r="A146" s="101"/>
      <c r="B146" s="101"/>
      <c r="C146" s="49"/>
      <c r="D146" s="49"/>
      <c r="E146" s="49"/>
      <c r="I146" s="49"/>
      <c r="J146" s="49"/>
      <c r="K146" s="49"/>
    </row>
    <row r="147" spans="1:11" ht="17.100000000000001" customHeight="1" x14ac:dyDescent="0.2">
      <c r="A147" s="101"/>
      <c r="B147" s="101"/>
      <c r="C147" s="49"/>
      <c r="D147" s="49"/>
      <c r="E147" s="49"/>
      <c r="I147" s="49"/>
      <c r="J147" s="49"/>
      <c r="K147" s="49"/>
    </row>
    <row r="148" spans="1:11" ht="17.100000000000001" customHeight="1" x14ac:dyDescent="0.2">
      <c r="A148" s="101"/>
      <c r="B148" s="101"/>
      <c r="C148" s="49"/>
      <c r="D148" s="49"/>
      <c r="E148" s="49"/>
      <c r="I148" s="49"/>
      <c r="J148" s="49"/>
      <c r="K148" s="49"/>
    </row>
    <row r="149" spans="1:11" ht="17.100000000000001" customHeight="1" x14ac:dyDescent="0.2">
      <c r="A149" s="101"/>
      <c r="B149" s="101"/>
      <c r="C149" s="49"/>
      <c r="D149" s="49"/>
      <c r="E149" s="49"/>
      <c r="I149" s="49"/>
      <c r="J149" s="49"/>
      <c r="K149" s="49"/>
    </row>
    <row r="150" spans="1:11" ht="17.100000000000001" customHeight="1" x14ac:dyDescent="0.2">
      <c r="A150" s="101"/>
      <c r="B150" s="101"/>
      <c r="C150" s="49"/>
      <c r="D150" s="49"/>
      <c r="E150" s="49"/>
      <c r="I150" s="49"/>
      <c r="J150" s="49"/>
      <c r="K150" s="49"/>
    </row>
    <row r="151" spans="1:11" ht="17.100000000000001" customHeight="1" x14ac:dyDescent="0.2">
      <c r="A151" s="101"/>
      <c r="B151" s="101"/>
      <c r="C151" s="49"/>
      <c r="D151" s="49"/>
      <c r="E151" s="49"/>
      <c r="I151" s="49"/>
      <c r="J151" s="49"/>
      <c r="K151" s="49"/>
    </row>
    <row r="152" spans="1:11" ht="17.100000000000001" customHeight="1" x14ac:dyDescent="0.2">
      <c r="A152" s="101"/>
      <c r="B152" s="101"/>
      <c r="C152" s="49"/>
      <c r="D152" s="49"/>
      <c r="E152" s="49"/>
      <c r="I152" s="49"/>
      <c r="J152" s="49"/>
      <c r="K152" s="49"/>
    </row>
    <row r="153" spans="1:11" ht="17.100000000000001" customHeight="1" x14ac:dyDescent="0.2">
      <c r="A153" s="101"/>
      <c r="B153" s="101"/>
      <c r="C153" s="49"/>
      <c r="D153" s="49"/>
      <c r="E153" s="49"/>
      <c r="I153" s="49"/>
      <c r="J153" s="49"/>
      <c r="K153" s="49"/>
    </row>
    <row r="154" spans="1:11" ht="17.100000000000001" customHeight="1" x14ac:dyDescent="0.2">
      <c r="A154" s="101"/>
      <c r="B154" s="101"/>
      <c r="C154" s="49"/>
      <c r="D154" s="49"/>
      <c r="E154" s="49"/>
      <c r="I154" s="49"/>
      <c r="J154" s="49"/>
      <c r="K154" s="49"/>
    </row>
    <row r="155" spans="1:11" ht="17.100000000000001" customHeight="1" x14ac:dyDescent="0.2">
      <c r="A155" s="101"/>
      <c r="B155" s="101"/>
      <c r="C155" s="49"/>
      <c r="D155" s="49"/>
      <c r="E155" s="49"/>
      <c r="I155" s="49"/>
      <c r="J155" s="49"/>
      <c r="K155" s="49"/>
    </row>
    <row r="156" spans="1:11" ht="17.100000000000001" customHeight="1" x14ac:dyDescent="0.2">
      <c r="A156" s="101"/>
      <c r="B156" s="101"/>
      <c r="C156" s="49"/>
      <c r="D156" s="49"/>
      <c r="E156" s="49"/>
      <c r="I156" s="49"/>
      <c r="J156" s="49"/>
      <c r="K156" s="49"/>
    </row>
    <row r="157" spans="1:11" ht="17.100000000000001" customHeight="1" x14ac:dyDescent="0.2">
      <c r="A157" s="101"/>
      <c r="B157" s="101"/>
      <c r="C157" s="49"/>
      <c r="D157" s="49"/>
      <c r="E157" s="49"/>
      <c r="I157" s="49"/>
      <c r="J157" s="49"/>
      <c r="K157" s="49"/>
    </row>
    <row r="158" spans="1:11" ht="17.100000000000001" customHeight="1" x14ac:dyDescent="0.2">
      <c r="A158" s="101"/>
      <c r="B158" s="101"/>
      <c r="C158" s="49"/>
      <c r="D158" s="49"/>
      <c r="E158" s="49"/>
      <c r="I158" s="49"/>
      <c r="J158" s="49"/>
      <c r="K158" s="49"/>
    </row>
    <row r="159" spans="1:11" ht="17.100000000000001" customHeight="1" x14ac:dyDescent="0.2">
      <c r="A159" s="101"/>
      <c r="B159" s="101"/>
      <c r="C159" s="49"/>
      <c r="D159" s="49"/>
      <c r="E159" s="49"/>
      <c r="I159" s="49"/>
      <c r="J159" s="49"/>
      <c r="K159" s="49"/>
    </row>
    <row r="160" spans="1:11" ht="17.100000000000001" customHeight="1" x14ac:dyDescent="0.2">
      <c r="A160" s="101"/>
      <c r="B160" s="101"/>
      <c r="C160" s="49"/>
      <c r="D160" s="49"/>
      <c r="E160" s="49"/>
      <c r="I160" s="49"/>
      <c r="J160" s="49"/>
      <c r="K160" s="49"/>
    </row>
    <row r="161" spans="1:11" ht="17.100000000000001" customHeight="1" x14ac:dyDescent="0.2">
      <c r="A161" s="101"/>
      <c r="B161" s="101"/>
      <c r="C161" s="49"/>
      <c r="D161" s="49"/>
      <c r="E161" s="49"/>
      <c r="I161" s="49"/>
      <c r="J161" s="49"/>
      <c r="K161" s="49"/>
    </row>
    <row r="162" spans="1:11" ht="17.100000000000001" customHeight="1" x14ac:dyDescent="0.2">
      <c r="A162" s="101"/>
      <c r="B162" s="101"/>
      <c r="C162" s="49"/>
      <c r="D162" s="49"/>
      <c r="E162" s="49"/>
      <c r="I162" s="49"/>
      <c r="J162" s="49"/>
      <c r="K162" s="49"/>
    </row>
    <row r="163" spans="1:11" ht="17.100000000000001" customHeight="1" x14ac:dyDescent="0.2">
      <c r="A163" s="101"/>
      <c r="B163" s="101"/>
      <c r="C163" s="49"/>
      <c r="D163" s="49"/>
      <c r="E163" s="49"/>
      <c r="I163" s="49"/>
      <c r="J163" s="49"/>
      <c r="K163" s="49"/>
    </row>
    <row r="164" spans="1:11" ht="17.100000000000001" customHeight="1" x14ac:dyDescent="0.2">
      <c r="A164" s="101"/>
      <c r="B164" s="101"/>
      <c r="C164" s="49"/>
      <c r="D164" s="49"/>
      <c r="E164" s="49"/>
      <c r="I164" s="49"/>
      <c r="J164" s="49"/>
      <c r="K164" s="49"/>
    </row>
    <row r="165" spans="1:11" ht="17.100000000000001" customHeight="1" x14ac:dyDescent="0.2">
      <c r="A165" s="101"/>
      <c r="B165" s="101"/>
      <c r="C165" s="49"/>
      <c r="D165" s="49"/>
      <c r="E165" s="49"/>
      <c r="I165" s="49"/>
      <c r="J165" s="49"/>
      <c r="K165" s="49"/>
    </row>
    <row r="166" spans="1:11" ht="17.100000000000001" customHeight="1" x14ac:dyDescent="0.2">
      <c r="A166" s="101"/>
      <c r="B166" s="101"/>
      <c r="C166" s="49"/>
      <c r="D166" s="49"/>
      <c r="E166" s="49"/>
      <c r="I166" s="49"/>
      <c r="J166" s="49"/>
      <c r="K166" s="49"/>
    </row>
    <row r="167" spans="1:11" ht="17.100000000000001" customHeight="1" x14ac:dyDescent="0.2">
      <c r="A167" s="101"/>
      <c r="B167" s="101"/>
      <c r="C167" s="49"/>
      <c r="D167" s="49"/>
      <c r="E167" s="49"/>
      <c r="I167" s="49"/>
      <c r="J167" s="49"/>
      <c r="K167" s="49"/>
    </row>
    <row r="168" spans="1:11" ht="17.100000000000001" customHeight="1" x14ac:dyDescent="0.2">
      <c r="A168" s="101"/>
      <c r="B168" s="101"/>
      <c r="C168" s="49"/>
      <c r="D168" s="49"/>
      <c r="E168" s="49"/>
      <c r="I168" s="49"/>
      <c r="J168" s="49"/>
      <c r="K168" s="49"/>
    </row>
    <row r="169" spans="1:11" ht="17.100000000000001" customHeight="1" x14ac:dyDescent="0.2">
      <c r="A169" s="101"/>
      <c r="B169" s="101"/>
      <c r="C169" s="49"/>
      <c r="D169" s="49"/>
      <c r="E169" s="49"/>
      <c r="I169" s="49"/>
      <c r="J169" s="49"/>
      <c r="K169" s="49"/>
    </row>
    <row r="170" spans="1:11" ht="17.100000000000001" customHeight="1" x14ac:dyDescent="0.2">
      <c r="A170" s="101"/>
      <c r="B170" s="101"/>
      <c r="C170" s="49"/>
      <c r="D170" s="49"/>
      <c r="E170" s="49"/>
      <c r="I170" s="49"/>
      <c r="J170" s="49"/>
      <c r="K170" s="49"/>
    </row>
    <row r="171" spans="1:11" ht="17.100000000000001" customHeight="1" x14ac:dyDescent="0.2">
      <c r="A171" s="101"/>
      <c r="B171" s="101"/>
      <c r="C171" s="49"/>
      <c r="D171" s="49"/>
      <c r="E171" s="49"/>
      <c r="I171" s="49"/>
      <c r="J171" s="49"/>
      <c r="K171" s="49"/>
    </row>
    <row r="172" spans="1:11" ht="17.100000000000001" customHeight="1" x14ac:dyDescent="0.2">
      <c r="A172" s="101"/>
      <c r="B172" s="101"/>
      <c r="C172" s="49"/>
      <c r="D172" s="49"/>
      <c r="E172" s="49"/>
      <c r="I172" s="49"/>
      <c r="J172" s="49"/>
      <c r="K172" s="49"/>
    </row>
    <row r="173" spans="1:11" ht="17.100000000000001" customHeight="1" x14ac:dyDescent="0.2">
      <c r="A173" s="101"/>
      <c r="B173" s="101"/>
      <c r="C173" s="49"/>
      <c r="D173" s="49"/>
      <c r="E173" s="49"/>
      <c r="I173" s="49"/>
      <c r="J173" s="49"/>
      <c r="K173" s="49"/>
    </row>
    <row r="174" spans="1:11" ht="17.100000000000001" customHeight="1" x14ac:dyDescent="0.2">
      <c r="A174" s="101"/>
      <c r="B174" s="101"/>
      <c r="C174" s="49"/>
      <c r="D174" s="49"/>
      <c r="E174" s="49"/>
      <c r="I174" s="49"/>
      <c r="J174" s="49"/>
      <c r="K174" s="49"/>
    </row>
    <row r="175" spans="1:11" ht="17.100000000000001" customHeight="1" x14ac:dyDescent="0.2">
      <c r="A175" s="101"/>
      <c r="B175" s="101"/>
      <c r="C175" s="49"/>
      <c r="D175" s="49"/>
      <c r="E175" s="49"/>
      <c r="I175" s="49"/>
      <c r="J175" s="49"/>
      <c r="K175" s="49"/>
    </row>
    <row r="176" spans="1:11" ht="17.100000000000001" customHeight="1" x14ac:dyDescent="0.2">
      <c r="A176" s="101"/>
      <c r="B176" s="101"/>
      <c r="C176" s="49"/>
      <c r="D176" s="49"/>
      <c r="E176" s="49"/>
      <c r="I176" s="49"/>
      <c r="J176" s="49"/>
      <c r="K176" s="49"/>
    </row>
    <row r="177" spans="1:11" ht="17.100000000000001" customHeight="1" x14ac:dyDescent="0.2">
      <c r="A177" s="101"/>
      <c r="B177" s="101"/>
      <c r="C177" s="49"/>
      <c r="D177" s="49"/>
      <c r="E177" s="49"/>
      <c r="I177" s="49"/>
      <c r="J177" s="49"/>
      <c r="K177" s="49"/>
    </row>
    <row r="178" spans="1:11" ht="17.100000000000001" customHeight="1" x14ac:dyDescent="0.2">
      <c r="A178" s="101"/>
      <c r="B178" s="101"/>
      <c r="C178" s="49"/>
      <c r="D178" s="49"/>
      <c r="E178" s="49"/>
      <c r="I178" s="49"/>
      <c r="J178" s="49"/>
      <c r="K178" s="49"/>
    </row>
    <row r="179" spans="1:11" ht="17.100000000000001" customHeight="1" x14ac:dyDescent="0.2">
      <c r="A179" s="101"/>
      <c r="B179" s="101"/>
      <c r="C179" s="49"/>
      <c r="D179" s="49"/>
      <c r="E179" s="49"/>
      <c r="I179" s="49"/>
      <c r="J179" s="49"/>
      <c r="K179" s="49"/>
    </row>
    <row r="180" spans="1:11" ht="17.100000000000001" customHeight="1" x14ac:dyDescent="0.2">
      <c r="A180" s="101"/>
      <c r="B180" s="101"/>
      <c r="C180" s="49"/>
      <c r="D180" s="49"/>
      <c r="E180" s="49"/>
      <c r="I180" s="49"/>
      <c r="J180" s="49"/>
      <c r="K180" s="49"/>
    </row>
    <row r="181" spans="1:11" ht="17.100000000000001" customHeight="1" x14ac:dyDescent="0.2">
      <c r="A181" s="101"/>
      <c r="B181" s="101"/>
      <c r="C181" s="49"/>
      <c r="D181" s="49"/>
      <c r="E181" s="49"/>
      <c r="I181" s="49"/>
      <c r="J181" s="49"/>
      <c r="K181" s="49"/>
    </row>
    <row r="182" spans="1:11" ht="17.100000000000001" customHeight="1" x14ac:dyDescent="0.2">
      <c r="A182" s="101"/>
      <c r="B182" s="101"/>
      <c r="C182" s="49"/>
      <c r="D182" s="49"/>
      <c r="E182" s="49"/>
      <c r="I182" s="49"/>
      <c r="J182" s="49"/>
      <c r="K182" s="49"/>
    </row>
    <row r="183" spans="1:11" ht="17.100000000000001" customHeight="1" x14ac:dyDescent="0.2">
      <c r="A183" s="101"/>
      <c r="B183" s="101"/>
      <c r="C183" s="49"/>
      <c r="D183" s="49"/>
      <c r="E183" s="49"/>
      <c r="I183" s="49"/>
      <c r="J183" s="49"/>
      <c r="K183" s="49"/>
    </row>
    <row r="184" spans="1:11" ht="17.100000000000001" customHeight="1" x14ac:dyDescent="0.2">
      <c r="A184" s="101"/>
      <c r="B184" s="101"/>
      <c r="C184" s="49"/>
      <c r="D184" s="49"/>
      <c r="E184" s="49"/>
      <c r="I184" s="49"/>
      <c r="J184" s="49"/>
      <c r="K184" s="49"/>
    </row>
    <row r="185" spans="1:11" ht="17.100000000000001" customHeight="1" x14ac:dyDescent="0.2">
      <c r="A185" s="101"/>
      <c r="B185" s="101"/>
      <c r="C185" s="49"/>
      <c r="D185" s="49"/>
      <c r="E185" s="49"/>
      <c r="I185" s="49"/>
      <c r="J185" s="49"/>
      <c r="K185" s="49"/>
    </row>
    <row r="186" spans="1:11" ht="17.100000000000001" customHeight="1" x14ac:dyDescent="0.2">
      <c r="A186" s="101"/>
      <c r="B186" s="101"/>
      <c r="C186" s="49"/>
      <c r="D186" s="49"/>
      <c r="E186" s="49"/>
      <c r="I186" s="49"/>
      <c r="J186" s="49"/>
      <c r="K186" s="49"/>
    </row>
    <row r="187" spans="1:11" ht="17.100000000000001" customHeight="1" x14ac:dyDescent="0.2">
      <c r="A187" s="101"/>
      <c r="B187" s="101"/>
      <c r="C187" s="49"/>
      <c r="D187" s="49"/>
      <c r="E187" s="49"/>
      <c r="I187" s="49"/>
      <c r="J187" s="49"/>
      <c r="K187" s="49"/>
    </row>
    <row r="188" spans="1:11" ht="17.100000000000001" customHeight="1" x14ac:dyDescent="0.2">
      <c r="A188" s="101"/>
      <c r="B188" s="101"/>
      <c r="C188" s="49"/>
      <c r="D188" s="49"/>
      <c r="E188" s="49"/>
      <c r="I188" s="49"/>
      <c r="J188" s="49"/>
      <c r="K188" s="49"/>
    </row>
    <row r="189" spans="1:11" ht="17.100000000000001" customHeight="1" x14ac:dyDescent="0.2">
      <c r="A189" s="101"/>
      <c r="B189" s="101"/>
      <c r="C189" s="49"/>
      <c r="D189" s="49"/>
      <c r="E189" s="49"/>
      <c r="I189" s="49"/>
      <c r="J189" s="49"/>
      <c r="K189" s="49"/>
    </row>
    <row r="190" spans="1:11" ht="17.100000000000001" customHeight="1" x14ac:dyDescent="0.2">
      <c r="A190" s="101"/>
      <c r="B190" s="101"/>
      <c r="C190" s="49"/>
      <c r="D190" s="49"/>
      <c r="E190" s="49"/>
      <c r="I190" s="49"/>
      <c r="J190" s="49"/>
      <c r="K190" s="49"/>
    </row>
    <row r="191" spans="1:11" ht="17.100000000000001" customHeight="1" x14ac:dyDescent="0.2">
      <c r="A191" s="101"/>
      <c r="B191" s="101"/>
      <c r="C191" s="49"/>
      <c r="D191" s="49"/>
      <c r="E191" s="49"/>
      <c r="I191" s="49"/>
      <c r="J191" s="49"/>
      <c r="K191" s="49"/>
    </row>
    <row r="192" spans="1:11" ht="17.100000000000001" customHeight="1" x14ac:dyDescent="0.2">
      <c r="A192" s="101"/>
      <c r="B192" s="101"/>
      <c r="C192" s="49"/>
      <c r="D192" s="49"/>
      <c r="E192" s="49"/>
      <c r="I192" s="49"/>
      <c r="J192" s="49"/>
      <c r="K192" s="49"/>
    </row>
    <row r="193" spans="1:11" ht="17.100000000000001" customHeight="1" x14ac:dyDescent="0.2">
      <c r="A193" s="101"/>
      <c r="B193" s="101"/>
      <c r="C193" s="49"/>
      <c r="D193" s="49"/>
      <c r="E193" s="49"/>
      <c r="I193" s="49"/>
      <c r="J193" s="49"/>
      <c r="K193" s="49"/>
    </row>
    <row r="194" spans="1:11" ht="17.100000000000001" customHeight="1" x14ac:dyDescent="0.2">
      <c r="A194" s="101"/>
      <c r="B194" s="101"/>
      <c r="C194" s="49"/>
      <c r="D194" s="49"/>
      <c r="E194" s="49"/>
      <c r="I194" s="49"/>
      <c r="J194" s="49"/>
      <c r="K194" s="49"/>
    </row>
    <row r="195" spans="1:11" ht="17.100000000000001" customHeight="1" x14ac:dyDescent="0.2">
      <c r="A195" s="101"/>
      <c r="B195" s="101"/>
      <c r="C195" s="49"/>
      <c r="D195" s="49"/>
      <c r="E195" s="49"/>
      <c r="I195" s="49"/>
      <c r="J195" s="49"/>
      <c r="K195" s="49"/>
    </row>
    <row r="196" spans="1:11" ht="17.100000000000001" customHeight="1" x14ac:dyDescent="0.2">
      <c r="A196" s="101"/>
      <c r="B196" s="101"/>
      <c r="C196" s="49"/>
      <c r="D196" s="49"/>
      <c r="E196" s="49"/>
      <c r="I196" s="49"/>
      <c r="J196" s="49"/>
      <c r="K196" s="49"/>
    </row>
    <row r="197" spans="1:11" ht="17.100000000000001" customHeight="1" x14ac:dyDescent="0.2">
      <c r="A197" s="101"/>
      <c r="B197" s="101"/>
      <c r="C197" s="49"/>
      <c r="D197" s="49"/>
      <c r="E197" s="49"/>
      <c r="I197" s="49"/>
      <c r="J197" s="49"/>
      <c r="K197" s="49"/>
    </row>
    <row r="198" spans="1:11" ht="17.100000000000001" customHeight="1" x14ac:dyDescent="0.2">
      <c r="A198" s="101"/>
      <c r="B198" s="101"/>
      <c r="C198" s="49"/>
      <c r="D198" s="49"/>
      <c r="E198" s="49"/>
      <c r="I198" s="49"/>
      <c r="J198" s="49"/>
      <c r="K198" s="49"/>
    </row>
    <row r="199" spans="1:11" ht="17.100000000000001" customHeight="1" x14ac:dyDescent="0.2">
      <c r="A199" s="101"/>
      <c r="B199" s="101"/>
      <c r="C199" s="49"/>
      <c r="D199" s="49"/>
      <c r="E199" s="49"/>
      <c r="I199" s="49"/>
      <c r="J199" s="49"/>
      <c r="K199" s="49"/>
    </row>
    <row r="200" spans="1:11" ht="17.100000000000001" customHeight="1" x14ac:dyDescent="0.2">
      <c r="A200" s="101"/>
      <c r="B200" s="101"/>
      <c r="C200" s="49"/>
      <c r="D200" s="49"/>
      <c r="E200" s="49"/>
      <c r="I200" s="49"/>
      <c r="J200" s="49"/>
      <c r="K200" s="49"/>
    </row>
    <row r="201" spans="1:11" ht="17.100000000000001" customHeight="1" x14ac:dyDescent="0.2">
      <c r="A201" s="101"/>
      <c r="B201" s="101"/>
      <c r="C201" s="49"/>
      <c r="D201" s="49"/>
      <c r="E201" s="49"/>
      <c r="I201" s="49"/>
      <c r="J201" s="49"/>
      <c r="K201" s="49"/>
    </row>
    <row r="202" spans="1:11" ht="17.100000000000001" customHeight="1" x14ac:dyDescent="0.2">
      <c r="A202" s="101"/>
      <c r="B202" s="101"/>
      <c r="C202" s="49"/>
      <c r="D202" s="49"/>
      <c r="E202" s="49"/>
      <c r="I202" s="49"/>
      <c r="J202" s="49"/>
      <c r="K202" s="49"/>
    </row>
    <row r="203" spans="1:11" ht="17.100000000000001" customHeight="1" x14ac:dyDescent="0.2">
      <c r="A203" s="101"/>
      <c r="B203" s="101"/>
      <c r="C203" s="49"/>
      <c r="D203" s="49"/>
      <c r="E203" s="49"/>
      <c r="I203" s="49"/>
      <c r="J203" s="49"/>
      <c r="K203" s="49"/>
    </row>
    <row r="204" spans="1:11" ht="17.100000000000001" customHeight="1" x14ac:dyDescent="0.2">
      <c r="A204" s="101"/>
      <c r="B204" s="101"/>
      <c r="C204" s="49"/>
      <c r="D204" s="49"/>
      <c r="E204" s="49"/>
      <c r="I204" s="49"/>
      <c r="J204" s="49"/>
      <c r="K204" s="49"/>
    </row>
    <row r="205" spans="1:11" ht="17.100000000000001" customHeight="1" x14ac:dyDescent="0.2">
      <c r="A205" s="101"/>
      <c r="B205" s="101"/>
      <c r="C205" s="49"/>
      <c r="D205" s="49"/>
      <c r="E205" s="49"/>
      <c r="I205" s="49"/>
      <c r="J205" s="49"/>
      <c r="K205" s="49"/>
    </row>
    <row r="206" spans="1:11" ht="17.100000000000001" customHeight="1" x14ac:dyDescent="0.2">
      <c r="A206" s="101"/>
      <c r="B206" s="101"/>
      <c r="C206" s="49"/>
      <c r="D206" s="49"/>
      <c r="E206" s="49"/>
      <c r="I206" s="49"/>
      <c r="J206" s="49"/>
      <c r="K206" s="49"/>
    </row>
    <row r="207" spans="1:11" ht="17.100000000000001" customHeight="1" x14ac:dyDescent="0.2">
      <c r="A207" s="101"/>
      <c r="B207" s="101"/>
      <c r="C207" s="49"/>
      <c r="D207" s="49"/>
      <c r="E207" s="49"/>
      <c r="I207" s="49"/>
      <c r="J207" s="49"/>
      <c r="K207" s="49"/>
    </row>
    <row r="208" spans="1:11" ht="17.100000000000001" customHeight="1" x14ac:dyDescent="0.2">
      <c r="A208" s="101"/>
      <c r="B208" s="101"/>
      <c r="C208" s="49"/>
      <c r="D208" s="49"/>
      <c r="E208" s="49"/>
      <c r="I208" s="49"/>
      <c r="J208" s="49"/>
      <c r="K208" s="49"/>
    </row>
    <row r="209" spans="1:11" ht="17.100000000000001" customHeight="1" x14ac:dyDescent="0.2">
      <c r="A209" s="101"/>
      <c r="B209" s="101"/>
      <c r="C209" s="49"/>
      <c r="D209" s="49"/>
      <c r="E209" s="49"/>
      <c r="I209" s="49"/>
      <c r="J209" s="49"/>
      <c r="K209" s="49"/>
    </row>
    <row r="210" spans="1:11" ht="17.100000000000001" customHeight="1" x14ac:dyDescent="0.2">
      <c r="A210" s="101"/>
      <c r="B210" s="101"/>
      <c r="C210" s="49"/>
      <c r="D210" s="49"/>
      <c r="E210" s="49"/>
      <c r="I210" s="49"/>
      <c r="J210" s="49"/>
      <c r="K210" s="49"/>
    </row>
    <row r="211" spans="1:11" ht="17.100000000000001" customHeight="1" x14ac:dyDescent="0.2">
      <c r="A211" s="101"/>
      <c r="B211" s="101"/>
      <c r="C211" s="49"/>
      <c r="D211" s="49"/>
      <c r="E211" s="49"/>
      <c r="I211" s="49"/>
      <c r="J211" s="49"/>
      <c r="K211" s="49"/>
    </row>
    <row r="212" spans="1:11" ht="17.100000000000001" customHeight="1" x14ac:dyDescent="0.2">
      <c r="A212" s="101"/>
      <c r="B212" s="101"/>
      <c r="C212" s="49"/>
      <c r="D212" s="49"/>
      <c r="E212" s="49"/>
      <c r="I212" s="49"/>
      <c r="J212" s="49"/>
      <c r="K212" s="49"/>
    </row>
    <row r="213" spans="1:11" ht="17.100000000000001" customHeight="1" x14ac:dyDescent="0.2">
      <c r="A213" s="101"/>
      <c r="B213" s="101"/>
      <c r="C213" s="49"/>
      <c r="D213" s="49"/>
      <c r="E213" s="49"/>
      <c r="I213" s="49"/>
      <c r="J213" s="49"/>
      <c r="K213" s="49"/>
    </row>
    <row r="214" spans="1:11" ht="17.100000000000001" customHeight="1" x14ac:dyDescent="0.2">
      <c r="A214" s="101"/>
      <c r="B214" s="101"/>
      <c r="C214" s="49"/>
      <c r="D214" s="49"/>
      <c r="E214" s="49"/>
      <c r="I214" s="49"/>
      <c r="J214" s="49"/>
      <c r="K214" s="49"/>
    </row>
    <row r="215" spans="1:11" ht="17.100000000000001" customHeight="1" x14ac:dyDescent="0.2">
      <c r="A215" s="101"/>
      <c r="B215" s="101"/>
      <c r="C215" s="49"/>
      <c r="D215" s="49"/>
      <c r="E215" s="49"/>
      <c r="I215" s="49"/>
      <c r="J215" s="49"/>
      <c r="K215" s="49"/>
    </row>
    <row r="216" spans="1:11" ht="17.100000000000001" customHeight="1" x14ac:dyDescent="0.2">
      <c r="A216" s="101"/>
      <c r="B216" s="101"/>
      <c r="C216" s="49"/>
      <c r="D216" s="49"/>
      <c r="E216" s="49"/>
      <c r="I216" s="49"/>
      <c r="J216" s="49"/>
      <c r="K216" s="49"/>
    </row>
    <row r="217" spans="1:11" ht="17.100000000000001" customHeight="1" x14ac:dyDescent="0.2">
      <c r="A217" s="101"/>
      <c r="B217" s="101"/>
      <c r="C217" s="49"/>
      <c r="D217" s="49"/>
      <c r="E217" s="49"/>
      <c r="I217" s="49"/>
      <c r="J217" s="49"/>
      <c r="K217" s="49"/>
    </row>
    <row r="218" spans="1:11" ht="17.100000000000001" customHeight="1" x14ac:dyDescent="0.2">
      <c r="A218" s="101"/>
      <c r="B218" s="101"/>
      <c r="C218" s="49"/>
      <c r="D218" s="49"/>
      <c r="E218" s="49"/>
      <c r="I218" s="49"/>
      <c r="J218" s="49"/>
      <c r="K218" s="49"/>
    </row>
    <row r="219" spans="1:11" ht="17.100000000000001" customHeight="1" x14ac:dyDescent="0.2">
      <c r="A219" s="101"/>
      <c r="B219" s="101"/>
      <c r="C219" s="49"/>
      <c r="D219" s="49"/>
      <c r="E219" s="49"/>
      <c r="I219" s="49"/>
      <c r="J219" s="49"/>
      <c r="K219" s="49"/>
    </row>
    <row r="220" spans="1:11" ht="17.100000000000001" customHeight="1" x14ac:dyDescent="0.2">
      <c r="A220" s="101"/>
      <c r="B220" s="101"/>
      <c r="C220" s="49"/>
      <c r="D220" s="49"/>
      <c r="E220" s="49"/>
      <c r="I220" s="49"/>
      <c r="J220" s="49"/>
      <c r="K220" s="49"/>
    </row>
    <row r="221" spans="1:11" ht="17.100000000000001" customHeight="1" x14ac:dyDescent="0.2">
      <c r="A221" s="101"/>
      <c r="B221" s="101"/>
      <c r="C221" s="49"/>
      <c r="D221" s="49"/>
      <c r="E221" s="49"/>
      <c r="I221" s="49"/>
      <c r="J221" s="49"/>
      <c r="K221" s="49"/>
    </row>
    <row r="222" spans="1:11" ht="17.100000000000001" customHeight="1" x14ac:dyDescent="0.2">
      <c r="A222" s="101"/>
      <c r="B222" s="101"/>
      <c r="C222" s="49"/>
      <c r="D222" s="49"/>
      <c r="E222" s="49"/>
      <c r="I222" s="49"/>
      <c r="J222" s="49"/>
      <c r="K222" s="49"/>
    </row>
    <row r="223" spans="1:11" ht="17.100000000000001" customHeight="1" x14ac:dyDescent="0.2">
      <c r="A223" s="101"/>
      <c r="B223" s="101"/>
      <c r="C223" s="49"/>
      <c r="D223" s="49"/>
      <c r="E223" s="49"/>
      <c r="I223" s="49"/>
      <c r="J223" s="49"/>
      <c r="K223" s="49"/>
    </row>
    <row r="224" spans="1:11" ht="17.100000000000001" customHeight="1" x14ac:dyDescent="0.2">
      <c r="A224" s="101"/>
      <c r="B224" s="101"/>
      <c r="C224" s="49"/>
      <c r="D224" s="49"/>
      <c r="E224" s="49"/>
      <c r="I224" s="49"/>
      <c r="J224" s="49"/>
      <c r="K224" s="49"/>
    </row>
    <row r="225" spans="1:11" ht="17.100000000000001" customHeight="1" x14ac:dyDescent="0.2">
      <c r="A225" s="101"/>
      <c r="B225" s="101"/>
      <c r="C225" s="49"/>
      <c r="D225" s="49"/>
      <c r="E225" s="49"/>
      <c r="I225" s="49"/>
      <c r="J225" s="49"/>
      <c r="K225" s="49"/>
    </row>
    <row r="226" spans="1:11" ht="17.100000000000001" customHeight="1" x14ac:dyDescent="0.2">
      <c r="A226" s="101"/>
      <c r="B226" s="101"/>
      <c r="C226" s="49"/>
      <c r="D226" s="49"/>
      <c r="E226" s="49"/>
      <c r="I226" s="49"/>
      <c r="J226" s="49"/>
      <c r="K226" s="49"/>
    </row>
    <row r="227" spans="1:11" ht="17.100000000000001" customHeight="1" x14ac:dyDescent="0.2">
      <c r="A227" s="101"/>
      <c r="B227" s="101"/>
      <c r="C227" s="49"/>
      <c r="D227" s="49"/>
      <c r="E227" s="49"/>
      <c r="I227" s="49"/>
      <c r="J227" s="49"/>
      <c r="K227" s="49"/>
    </row>
    <row r="228" spans="1:11" ht="17.100000000000001" customHeight="1" x14ac:dyDescent="0.2">
      <c r="A228" s="101"/>
      <c r="B228" s="101"/>
      <c r="C228" s="49"/>
      <c r="D228" s="49"/>
      <c r="E228" s="49"/>
      <c r="I228" s="49"/>
      <c r="J228" s="49"/>
      <c r="K228" s="49"/>
    </row>
    <row r="229" spans="1:11" ht="17.100000000000001" customHeight="1" x14ac:dyDescent="0.2">
      <c r="A229" s="101"/>
      <c r="B229" s="101"/>
      <c r="C229" s="49"/>
      <c r="D229" s="49"/>
      <c r="E229" s="49"/>
      <c r="I229" s="49"/>
      <c r="J229" s="49"/>
      <c r="K229" s="49"/>
    </row>
    <row r="230" spans="1:11" ht="17.100000000000001" customHeight="1" x14ac:dyDescent="0.2">
      <c r="A230" s="101"/>
      <c r="B230" s="101"/>
      <c r="C230" s="49"/>
      <c r="D230" s="49"/>
      <c r="E230" s="49"/>
      <c r="I230" s="49"/>
      <c r="J230" s="49"/>
      <c r="K230" s="49"/>
    </row>
    <row r="231" spans="1:11" ht="17.100000000000001" customHeight="1" x14ac:dyDescent="0.2">
      <c r="A231" s="101"/>
      <c r="B231" s="101"/>
      <c r="C231" s="49"/>
      <c r="D231" s="49"/>
      <c r="E231" s="49"/>
      <c r="I231" s="49"/>
      <c r="J231" s="49"/>
      <c r="K231" s="49"/>
    </row>
    <row r="232" spans="1:11" ht="17.100000000000001" customHeight="1" x14ac:dyDescent="0.2">
      <c r="A232" s="101"/>
      <c r="B232" s="101"/>
      <c r="C232" s="49"/>
      <c r="D232" s="49"/>
      <c r="E232" s="49"/>
      <c r="I232" s="49"/>
      <c r="J232" s="49"/>
      <c r="K232" s="49"/>
    </row>
    <row r="233" spans="1:11" ht="17.100000000000001" customHeight="1" x14ac:dyDescent="0.2">
      <c r="A233" s="101"/>
      <c r="B233" s="101"/>
      <c r="C233" s="49"/>
      <c r="D233" s="49"/>
      <c r="E233" s="49"/>
      <c r="I233" s="49"/>
      <c r="J233" s="49"/>
      <c r="K233" s="49"/>
    </row>
    <row r="234" spans="1:11" ht="17.100000000000001" customHeight="1" x14ac:dyDescent="0.2">
      <c r="A234" s="101"/>
      <c r="B234" s="101"/>
      <c r="C234" s="49"/>
      <c r="D234" s="49"/>
      <c r="E234" s="49"/>
      <c r="I234" s="49"/>
      <c r="J234" s="49"/>
      <c r="K234" s="49"/>
    </row>
    <row r="235" spans="1:11" ht="17.100000000000001" customHeight="1" x14ac:dyDescent="0.2">
      <c r="A235" s="101"/>
      <c r="B235" s="101"/>
      <c r="C235" s="49"/>
      <c r="D235" s="49"/>
      <c r="E235" s="49"/>
      <c r="I235" s="49"/>
      <c r="J235" s="49"/>
      <c r="K235" s="49"/>
    </row>
    <row r="236" spans="1:11" ht="17.100000000000001" customHeight="1" x14ac:dyDescent="0.2">
      <c r="A236" s="101"/>
      <c r="B236" s="101"/>
      <c r="C236" s="49"/>
      <c r="D236" s="49"/>
      <c r="E236" s="49"/>
      <c r="I236" s="49"/>
      <c r="J236" s="49"/>
      <c r="K236" s="49"/>
    </row>
    <row r="237" spans="1:11" ht="17.100000000000001" customHeight="1" x14ac:dyDescent="0.2">
      <c r="A237" s="101"/>
      <c r="B237" s="101"/>
      <c r="C237" s="49"/>
      <c r="D237" s="49"/>
      <c r="E237" s="49"/>
      <c r="I237" s="49"/>
      <c r="J237" s="49"/>
      <c r="K237" s="49"/>
    </row>
    <row r="238" spans="1:11" ht="17.100000000000001" customHeight="1" x14ac:dyDescent="0.2">
      <c r="A238" s="101"/>
      <c r="B238" s="101"/>
      <c r="C238" s="49"/>
      <c r="D238" s="49"/>
      <c r="E238" s="49"/>
      <c r="I238" s="49"/>
      <c r="J238" s="49"/>
      <c r="K238" s="49"/>
    </row>
    <row r="239" spans="1:11" ht="17.100000000000001" customHeight="1" x14ac:dyDescent="0.2">
      <c r="A239" s="101"/>
      <c r="B239" s="101"/>
      <c r="C239" s="49"/>
      <c r="D239" s="49"/>
      <c r="E239" s="49"/>
      <c r="I239" s="49"/>
      <c r="J239" s="49"/>
      <c r="K239" s="49"/>
    </row>
    <row r="240" spans="1:11" ht="17.100000000000001" customHeight="1" x14ac:dyDescent="0.2">
      <c r="A240" s="101"/>
      <c r="B240" s="101"/>
      <c r="C240" s="49"/>
      <c r="D240" s="49"/>
      <c r="E240" s="49"/>
      <c r="I240" s="49"/>
      <c r="J240" s="49"/>
      <c r="K240" s="49"/>
    </row>
    <row r="241" spans="1:11" ht="17.100000000000001" customHeight="1" x14ac:dyDescent="0.2">
      <c r="A241" s="101"/>
      <c r="B241" s="101"/>
      <c r="C241" s="49"/>
      <c r="D241" s="49"/>
      <c r="E241" s="49"/>
      <c r="I241" s="49"/>
      <c r="J241" s="49"/>
      <c r="K241" s="49"/>
    </row>
    <row r="242" spans="1:11" ht="17.100000000000001" customHeight="1" x14ac:dyDescent="0.2">
      <c r="A242" s="101"/>
      <c r="B242" s="101"/>
      <c r="C242" s="49"/>
      <c r="D242" s="49"/>
      <c r="E242" s="49"/>
      <c r="I242" s="49"/>
      <c r="J242" s="49"/>
      <c r="K242" s="49"/>
    </row>
    <row r="243" spans="1:11" ht="17.100000000000001" customHeight="1" x14ac:dyDescent="0.2">
      <c r="A243" s="101"/>
      <c r="B243" s="101"/>
      <c r="C243" s="49"/>
      <c r="D243" s="49"/>
      <c r="E243" s="49"/>
      <c r="I243" s="49"/>
      <c r="J243" s="49"/>
      <c r="K243" s="49"/>
    </row>
    <row r="244" spans="1:11" ht="17.100000000000001" customHeight="1" x14ac:dyDescent="0.2">
      <c r="A244" s="101"/>
      <c r="B244" s="101"/>
      <c r="C244" s="49"/>
      <c r="D244" s="49"/>
      <c r="E244" s="49"/>
      <c r="I244" s="49"/>
      <c r="J244" s="49"/>
      <c r="K244" s="49"/>
    </row>
    <row r="245" spans="1:11" ht="17.100000000000001" customHeight="1" x14ac:dyDescent="0.2">
      <c r="A245" s="101"/>
      <c r="B245" s="101"/>
      <c r="C245" s="49"/>
      <c r="D245" s="49"/>
      <c r="E245" s="49"/>
      <c r="I245" s="49"/>
      <c r="J245" s="49"/>
      <c r="K245" s="49"/>
    </row>
    <row r="246" spans="1:11" ht="17.100000000000001" customHeight="1" x14ac:dyDescent="0.2">
      <c r="A246" s="101"/>
      <c r="B246" s="101"/>
      <c r="C246" s="49"/>
      <c r="D246" s="49"/>
      <c r="E246" s="49"/>
      <c r="I246" s="49"/>
      <c r="J246" s="49"/>
      <c r="K246" s="49"/>
    </row>
    <row r="247" spans="1:11" ht="17.100000000000001" customHeight="1" x14ac:dyDescent="0.2">
      <c r="A247" s="101"/>
      <c r="B247" s="101"/>
      <c r="C247" s="49"/>
      <c r="D247" s="49"/>
      <c r="E247" s="49"/>
      <c r="I247" s="49"/>
      <c r="J247" s="49"/>
      <c r="K247" s="49"/>
    </row>
    <row r="248" spans="1:11" ht="17.100000000000001" customHeight="1" x14ac:dyDescent="0.2">
      <c r="A248" s="101"/>
      <c r="B248" s="101"/>
      <c r="C248" s="49"/>
      <c r="D248" s="49"/>
      <c r="E248" s="49"/>
      <c r="I248" s="49"/>
      <c r="J248" s="49"/>
      <c r="K248" s="49"/>
    </row>
    <row r="249" spans="1:11" ht="17.100000000000001" customHeight="1" x14ac:dyDescent="0.2">
      <c r="A249" s="101"/>
      <c r="B249" s="101"/>
      <c r="C249" s="49"/>
      <c r="D249" s="49"/>
      <c r="E249" s="49"/>
      <c r="I249" s="49"/>
      <c r="J249" s="49"/>
      <c r="K249" s="49"/>
    </row>
    <row r="250" spans="1:11" ht="17.100000000000001" customHeight="1" x14ac:dyDescent="0.2">
      <c r="A250" s="101"/>
      <c r="B250" s="101"/>
      <c r="C250" s="49"/>
      <c r="D250" s="49"/>
      <c r="E250" s="49"/>
      <c r="I250" s="49"/>
      <c r="J250" s="49"/>
      <c r="K250" s="49"/>
    </row>
    <row r="251" spans="1:11" ht="17.100000000000001" customHeight="1" x14ac:dyDescent="0.2">
      <c r="A251" s="101"/>
      <c r="B251" s="101"/>
      <c r="C251" s="49"/>
      <c r="D251" s="49"/>
      <c r="E251" s="49"/>
      <c r="I251" s="49"/>
      <c r="J251" s="49"/>
      <c r="K251" s="49"/>
    </row>
    <row r="252" spans="1:11" ht="17.100000000000001" customHeight="1" x14ac:dyDescent="0.2">
      <c r="A252" s="101"/>
      <c r="B252" s="101"/>
      <c r="C252" s="49"/>
      <c r="D252" s="49"/>
      <c r="E252" s="49"/>
      <c r="I252" s="49"/>
      <c r="J252" s="49"/>
      <c r="K252" s="49"/>
    </row>
    <row r="253" spans="1:11" ht="17.100000000000001" customHeight="1" x14ac:dyDescent="0.2">
      <c r="A253" s="101"/>
      <c r="B253" s="101"/>
      <c r="C253" s="49"/>
      <c r="D253" s="49"/>
      <c r="E253" s="49"/>
      <c r="I253" s="49"/>
      <c r="J253" s="49"/>
      <c r="K253" s="49"/>
    </row>
    <row r="254" spans="1:11" ht="17.100000000000001" customHeight="1" x14ac:dyDescent="0.2">
      <c r="A254" s="101"/>
      <c r="B254" s="101"/>
      <c r="C254" s="49"/>
      <c r="D254" s="49"/>
      <c r="E254" s="49"/>
      <c r="I254" s="49"/>
      <c r="J254" s="49"/>
      <c r="K254" s="49"/>
    </row>
    <row r="255" spans="1:11" ht="17.100000000000001" customHeight="1" x14ac:dyDescent="0.2">
      <c r="A255" s="101"/>
      <c r="B255" s="101"/>
      <c r="C255" s="49"/>
      <c r="D255" s="49"/>
      <c r="E255" s="49"/>
      <c r="I255" s="49"/>
      <c r="J255" s="49"/>
      <c r="K255" s="49"/>
    </row>
    <row r="256" spans="1:11" ht="17.100000000000001" customHeight="1" x14ac:dyDescent="0.2">
      <c r="A256" s="101"/>
      <c r="B256" s="101"/>
      <c r="C256" s="49"/>
      <c r="D256" s="49"/>
      <c r="E256" s="49"/>
      <c r="I256" s="49"/>
      <c r="J256" s="49"/>
      <c r="K256" s="49"/>
    </row>
    <row r="257" spans="1:11" ht="17.100000000000001" customHeight="1" x14ac:dyDescent="0.2">
      <c r="A257" s="101"/>
      <c r="B257" s="101"/>
      <c r="C257" s="49"/>
      <c r="D257" s="49"/>
      <c r="E257" s="49"/>
      <c r="I257" s="49"/>
      <c r="J257" s="49"/>
      <c r="K257" s="49"/>
    </row>
    <row r="258" spans="1:11" ht="17.100000000000001" customHeight="1" x14ac:dyDescent="0.2">
      <c r="A258" s="101"/>
      <c r="B258" s="101"/>
      <c r="C258" s="49"/>
      <c r="D258" s="49"/>
      <c r="E258" s="49"/>
      <c r="I258" s="49"/>
      <c r="J258" s="49"/>
      <c r="K258" s="49"/>
    </row>
    <row r="259" spans="1:11" ht="17.100000000000001" customHeight="1" x14ac:dyDescent="0.2">
      <c r="A259" s="101"/>
      <c r="B259" s="101"/>
      <c r="C259" s="49"/>
      <c r="D259" s="49"/>
      <c r="E259" s="49"/>
      <c r="I259" s="49"/>
      <c r="J259" s="49"/>
      <c r="K259" s="49"/>
    </row>
    <row r="260" spans="1:11" ht="17.100000000000001" customHeight="1" x14ac:dyDescent="0.2">
      <c r="A260" s="101"/>
      <c r="B260" s="101"/>
      <c r="C260" s="49"/>
      <c r="D260" s="49"/>
      <c r="E260" s="49"/>
      <c r="I260" s="49"/>
      <c r="J260" s="49"/>
      <c r="K260" s="49"/>
    </row>
    <row r="261" spans="1:11" ht="17.100000000000001" customHeight="1" x14ac:dyDescent="0.2">
      <c r="A261" s="101"/>
      <c r="B261" s="101"/>
      <c r="C261" s="49"/>
      <c r="D261" s="49"/>
      <c r="E261" s="49"/>
      <c r="I261" s="49"/>
      <c r="J261" s="49"/>
      <c r="K261" s="49"/>
    </row>
    <row r="262" spans="1:11" ht="17.100000000000001" customHeight="1" x14ac:dyDescent="0.2">
      <c r="A262" s="101"/>
      <c r="B262" s="101"/>
      <c r="C262" s="49"/>
      <c r="D262" s="49"/>
      <c r="E262" s="49"/>
      <c r="I262" s="49"/>
      <c r="J262" s="49"/>
      <c r="K262" s="49"/>
    </row>
    <row r="263" spans="1:11" ht="17.100000000000001" customHeight="1" x14ac:dyDescent="0.2">
      <c r="A263" s="101"/>
      <c r="B263" s="101"/>
      <c r="C263" s="49"/>
      <c r="D263" s="49"/>
      <c r="E263" s="49"/>
      <c r="I263" s="49"/>
      <c r="J263" s="49"/>
      <c r="K263" s="49"/>
    </row>
    <row r="264" spans="1:11" ht="17.100000000000001" customHeight="1" x14ac:dyDescent="0.2">
      <c r="A264" s="101"/>
      <c r="B264" s="101"/>
      <c r="C264" s="49"/>
      <c r="D264" s="49"/>
      <c r="E264" s="49"/>
      <c r="I264" s="49"/>
      <c r="J264" s="49"/>
      <c r="K264" s="49"/>
    </row>
    <row r="265" spans="1:11" ht="17.100000000000001" customHeight="1" x14ac:dyDescent="0.2">
      <c r="A265" s="101"/>
      <c r="B265" s="101"/>
      <c r="C265" s="49"/>
      <c r="D265" s="49"/>
      <c r="E265" s="49"/>
      <c r="I265" s="49"/>
      <c r="J265" s="49"/>
      <c r="K265" s="49"/>
    </row>
    <row r="266" spans="1:11" ht="17.100000000000001" customHeight="1" x14ac:dyDescent="0.2">
      <c r="A266" s="101"/>
      <c r="B266" s="101"/>
      <c r="C266" s="49"/>
      <c r="D266" s="49"/>
      <c r="E266" s="49"/>
      <c r="I266" s="49"/>
      <c r="J266" s="49"/>
      <c r="K266" s="49"/>
    </row>
    <row r="267" spans="1:11" ht="17.100000000000001" customHeight="1" x14ac:dyDescent="0.2">
      <c r="A267" s="101"/>
      <c r="B267" s="101"/>
      <c r="C267" s="49"/>
      <c r="D267" s="49"/>
      <c r="E267" s="49"/>
      <c r="I267" s="49"/>
      <c r="J267" s="49"/>
      <c r="K267" s="49"/>
    </row>
    <row r="268" spans="1:11" ht="17.100000000000001" customHeight="1" x14ac:dyDescent="0.2">
      <c r="A268" s="101"/>
      <c r="B268" s="101"/>
      <c r="C268" s="49"/>
      <c r="D268" s="49"/>
      <c r="E268" s="49"/>
      <c r="I268" s="49"/>
      <c r="J268" s="49"/>
      <c r="K268" s="49"/>
    </row>
    <row r="269" spans="1:11" ht="17.100000000000001" customHeight="1" x14ac:dyDescent="0.2">
      <c r="A269" s="101"/>
      <c r="B269" s="101"/>
      <c r="C269" s="49"/>
      <c r="D269" s="49"/>
      <c r="E269" s="49"/>
      <c r="I269" s="49"/>
      <c r="J269" s="49"/>
      <c r="K269" s="49"/>
    </row>
    <row r="270" spans="1:11" ht="17.100000000000001" customHeight="1" x14ac:dyDescent="0.2">
      <c r="A270" s="101"/>
      <c r="B270" s="101"/>
      <c r="C270" s="49"/>
      <c r="D270" s="49"/>
      <c r="E270" s="49"/>
      <c r="I270" s="49"/>
      <c r="J270" s="49"/>
      <c r="K270" s="49"/>
    </row>
    <row r="271" spans="1:11" ht="17.100000000000001" customHeight="1" x14ac:dyDescent="0.2">
      <c r="A271" s="101"/>
      <c r="B271" s="101"/>
      <c r="C271" s="49"/>
      <c r="D271" s="49"/>
      <c r="E271" s="49"/>
      <c r="I271" s="49"/>
      <c r="J271" s="49"/>
      <c r="K271" s="49"/>
    </row>
    <row r="272" spans="1:11" ht="17.100000000000001" customHeight="1" x14ac:dyDescent="0.2">
      <c r="A272" s="101"/>
      <c r="B272" s="101"/>
      <c r="C272" s="49"/>
      <c r="D272" s="49"/>
      <c r="E272" s="49"/>
      <c r="I272" s="49"/>
      <c r="J272" s="49"/>
      <c r="K272" s="49"/>
    </row>
    <row r="273" spans="1:11" ht="17.100000000000001" customHeight="1" x14ac:dyDescent="0.2">
      <c r="A273" s="101"/>
      <c r="B273" s="101"/>
      <c r="C273" s="49"/>
      <c r="D273" s="49"/>
      <c r="E273" s="49"/>
      <c r="I273" s="49"/>
      <c r="J273" s="49"/>
      <c r="K273" s="49"/>
    </row>
    <row r="274" spans="1:11" ht="17.100000000000001" customHeight="1" x14ac:dyDescent="0.2">
      <c r="A274" s="101"/>
      <c r="B274" s="101"/>
      <c r="C274" s="49"/>
      <c r="D274" s="49"/>
      <c r="E274" s="49"/>
      <c r="I274" s="49"/>
      <c r="J274" s="49"/>
      <c r="K274" s="49"/>
    </row>
    <row r="275" spans="1:11" ht="17.100000000000001" customHeight="1" x14ac:dyDescent="0.2">
      <c r="A275" s="101"/>
      <c r="B275" s="101"/>
      <c r="C275" s="49"/>
      <c r="D275" s="49"/>
      <c r="E275" s="49"/>
      <c r="I275" s="49"/>
      <c r="J275" s="49"/>
      <c r="K275" s="49"/>
    </row>
    <row r="276" spans="1:11" ht="17.100000000000001" customHeight="1" x14ac:dyDescent="0.2">
      <c r="A276" s="101"/>
      <c r="B276" s="101"/>
      <c r="C276" s="49"/>
      <c r="D276" s="49"/>
      <c r="E276" s="49"/>
      <c r="I276" s="49"/>
      <c r="J276" s="49"/>
      <c r="K276" s="49"/>
    </row>
    <row r="277" spans="1:11" ht="17.100000000000001" customHeight="1" x14ac:dyDescent="0.2">
      <c r="A277" s="101"/>
      <c r="B277" s="101"/>
      <c r="C277" s="49"/>
      <c r="D277" s="49"/>
      <c r="E277" s="49"/>
      <c r="I277" s="49"/>
      <c r="J277" s="49"/>
      <c r="K277" s="49"/>
    </row>
    <row r="278" spans="1:11" ht="17.100000000000001" customHeight="1" x14ac:dyDescent="0.2">
      <c r="A278" s="101"/>
      <c r="B278" s="101"/>
      <c r="C278" s="49"/>
      <c r="D278" s="49"/>
      <c r="E278" s="49"/>
      <c r="I278" s="49"/>
      <c r="J278" s="49"/>
      <c r="K278" s="49"/>
    </row>
    <row r="279" spans="1:11" ht="17.100000000000001" customHeight="1" x14ac:dyDescent="0.2">
      <c r="A279" s="101"/>
      <c r="B279" s="101"/>
      <c r="C279" s="49"/>
      <c r="D279" s="49"/>
      <c r="E279" s="49"/>
      <c r="I279" s="49"/>
      <c r="J279" s="49"/>
      <c r="K279" s="49"/>
    </row>
    <row r="280" spans="1:11" ht="17.100000000000001" customHeight="1" x14ac:dyDescent="0.2">
      <c r="A280" s="101"/>
      <c r="B280" s="101"/>
      <c r="C280" s="49"/>
      <c r="D280" s="49"/>
      <c r="E280" s="49"/>
      <c r="I280" s="49"/>
      <c r="J280" s="49"/>
      <c r="K280" s="49"/>
    </row>
    <row r="281" spans="1:11" ht="17.100000000000001" customHeight="1" x14ac:dyDescent="0.2">
      <c r="A281" s="101"/>
      <c r="B281" s="101"/>
      <c r="C281" s="49"/>
      <c r="D281" s="49"/>
      <c r="E281" s="49"/>
      <c r="I281" s="49"/>
      <c r="J281" s="49"/>
      <c r="K281" s="49"/>
    </row>
    <row r="282" spans="1:11" ht="17.100000000000001" customHeight="1" x14ac:dyDescent="0.2">
      <c r="A282" s="101"/>
      <c r="B282" s="101"/>
      <c r="C282" s="49"/>
      <c r="D282" s="49"/>
      <c r="E282" s="49"/>
      <c r="I282" s="49"/>
      <c r="J282" s="49"/>
      <c r="K282" s="49"/>
    </row>
    <row r="283" spans="1:11" ht="17.100000000000001" customHeight="1" x14ac:dyDescent="0.2">
      <c r="A283" s="101"/>
      <c r="B283" s="101"/>
      <c r="C283" s="49"/>
      <c r="D283" s="49"/>
      <c r="E283" s="49"/>
      <c r="I283" s="49"/>
      <c r="J283" s="49"/>
      <c r="K283" s="49"/>
    </row>
    <row r="284" spans="1:11" ht="17.100000000000001" customHeight="1" x14ac:dyDescent="0.2">
      <c r="A284" s="101"/>
      <c r="B284" s="101"/>
      <c r="C284" s="49"/>
      <c r="D284" s="49"/>
      <c r="E284" s="49"/>
      <c r="I284" s="49"/>
      <c r="J284" s="49"/>
      <c r="K284" s="49"/>
    </row>
    <row r="285" spans="1:11" ht="17.100000000000001" customHeight="1" x14ac:dyDescent="0.2">
      <c r="A285" s="101"/>
      <c r="B285" s="101"/>
      <c r="C285" s="49"/>
      <c r="D285" s="49"/>
      <c r="E285" s="49"/>
      <c r="I285" s="49"/>
      <c r="J285" s="49"/>
      <c r="K285" s="49"/>
    </row>
    <row r="286" spans="1:11" ht="17.100000000000001" customHeight="1" x14ac:dyDescent="0.2">
      <c r="A286" s="101"/>
      <c r="B286" s="101"/>
      <c r="C286" s="49"/>
      <c r="D286" s="49"/>
      <c r="E286" s="49"/>
      <c r="I286" s="49"/>
      <c r="J286" s="49"/>
      <c r="K286" s="49"/>
    </row>
    <row r="287" spans="1:11" ht="17.100000000000001" customHeight="1" x14ac:dyDescent="0.2">
      <c r="A287" s="101"/>
      <c r="B287" s="101"/>
      <c r="C287" s="49"/>
      <c r="D287" s="49"/>
      <c r="E287" s="49"/>
      <c r="I287" s="49"/>
      <c r="J287" s="49"/>
      <c r="K287" s="49"/>
    </row>
    <row r="288" spans="1:11" ht="17.100000000000001" customHeight="1" x14ac:dyDescent="0.2">
      <c r="A288" s="101"/>
      <c r="B288" s="101"/>
      <c r="C288" s="49"/>
      <c r="D288" s="49"/>
      <c r="E288" s="49"/>
      <c r="I288" s="49"/>
      <c r="J288" s="49"/>
      <c r="K288" s="49"/>
    </row>
    <row r="289" spans="1:11" ht="17.100000000000001" customHeight="1" x14ac:dyDescent="0.2">
      <c r="A289" s="101"/>
      <c r="B289" s="101"/>
      <c r="C289" s="49"/>
      <c r="D289" s="49"/>
      <c r="E289" s="49"/>
      <c r="I289" s="49"/>
      <c r="J289" s="49"/>
      <c r="K289" s="49"/>
    </row>
    <row r="290" spans="1:11" ht="17.100000000000001" customHeight="1" x14ac:dyDescent="0.2">
      <c r="A290" s="101"/>
      <c r="B290" s="101"/>
      <c r="C290" s="49"/>
      <c r="D290" s="49"/>
      <c r="E290" s="49"/>
      <c r="I290" s="49"/>
      <c r="J290" s="49"/>
      <c r="K290" s="49"/>
    </row>
    <row r="291" spans="1:11" ht="17.100000000000001" customHeight="1" x14ac:dyDescent="0.2">
      <c r="A291" s="101"/>
      <c r="B291" s="101"/>
      <c r="C291" s="49"/>
      <c r="D291" s="49"/>
      <c r="E291" s="49"/>
      <c r="I291" s="49"/>
      <c r="J291" s="49"/>
      <c r="K291" s="49"/>
    </row>
    <row r="292" spans="1:11" ht="17.100000000000001" customHeight="1" x14ac:dyDescent="0.2">
      <c r="A292" s="101"/>
      <c r="B292" s="101"/>
      <c r="C292" s="49"/>
      <c r="D292" s="49"/>
      <c r="E292" s="49"/>
      <c r="I292" s="49"/>
      <c r="J292" s="49"/>
      <c r="K292" s="49"/>
    </row>
    <row r="293" spans="1:11" ht="17.100000000000001" customHeight="1" x14ac:dyDescent="0.2">
      <c r="A293" s="101"/>
      <c r="B293" s="101"/>
      <c r="C293" s="49"/>
      <c r="D293" s="49"/>
      <c r="E293" s="49"/>
      <c r="I293" s="49"/>
      <c r="J293" s="49"/>
      <c r="K293" s="49"/>
    </row>
    <row r="294" spans="1:11" ht="17.100000000000001" customHeight="1" x14ac:dyDescent="0.2">
      <c r="A294" s="101"/>
      <c r="B294" s="101"/>
      <c r="C294" s="49"/>
      <c r="D294" s="49"/>
      <c r="E294" s="49"/>
      <c r="I294" s="49"/>
      <c r="J294" s="49"/>
      <c r="K294" s="49"/>
    </row>
    <row r="295" spans="1:11" ht="17.100000000000001" customHeight="1" x14ac:dyDescent="0.2">
      <c r="A295" s="101"/>
      <c r="B295" s="101"/>
      <c r="C295" s="49"/>
      <c r="D295" s="49"/>
      <c r="E295" s="49"/>
      <c r="I295" s="49"/>
      <c r="J295" s="49"/>
      <c r="K295" s="49"/>
    </row>
    <row r="296" spans="1:11" ht="17.100000000000001" customHeight="1" x14ac:dyDescent="0.2">
      <c r="A296" s="101"/>
      <c r="B296" s="101"/>
      <c r="C296" s="49"/>
      <c r="D296" s="49"/>
      <c r="E296" s="49"/>
      <c r="I296" s="49"/>
      <c r="J296" s="49"/>
      <c r="K296" s="49"/>
    </row>
    <row r="297" spans="1:11" ht="17.100000000000001" customHeight="1" x14ac:dyDescent="0.2">
      <c r="A297" s="101"/>
      <c r="B297" s="101"/>
      <c r="C297" s="49"/>
      <c r="D297" s="49"/>
      <c r="E297" s="49"/>
      <c r="I297" s="49"/>
      <c r="J297" s="49"/>
      <c r="K297" s="49"/>
    </row>
    <row r="298" spans="1:11" ht="17.100000000000001" customHeight="1" x14ac:dyDescent="0.2">
      <c r="A298" s="101"/>
      <c r="B298" s="101"/>
      <c r="C298" s="49"/>
      <c r="D298" s="49"/>
      <c r="E298" s="49"/>
      <c r="I298" s="49"/>
      <c r="J298" s="49"/>
      <c r="K298" s="49"/>
    </row>
    <row r="299" spans="1:11" ht="17.100000000000001" customHeight="1" x14ac:dyDescent="0.2">
      <c r="A299" s="101"/>
      <c r="B299" s="101"/>
      <c r="C299" s="49"/>
      <c r="D299" s="49"/>
      <c r="E299" s="49"/>
      <c r="I299" s="49"/>
      <c r="J299" s="49"/>
      <c r="K299" s="49"/>
    </row>
    <row r="300" spans="1:11" ht="17.100000000000001" customHeight="1" x14ac:dyDescent="0.2">
      <c r="A300" s="101"/>
      <c r="B300" s="101"/>
      <c r="C300" s="49"/>
      <c r="D300" s="49"/>
      <c r="E300" s="49"/>
      <c r="I300" s="49"/>
      <c r="J300" s="49"/>
      <c r="K300" s="49"/>
    </row>
    <row r="301" spans="1:11" ht="17.100000000000001" customHeight="1" x14ac:dyDescent="0.2">
      <c r="A301" s="101"/>
      <c r="B301" s="101"/>
      <c r="C301" s="49"/>
      <c r="D301" s="49"/>
      <c r="E301" s="49"/>
      <c r="I301" s="49"/>
      <c r="J301" s="49"/>
      <c r="K301" s="49"/>
    </row>
    <row r="302" spans="1:11" ht="17.100000000000001" customHeight="1" x14ac:dyDescent="0.2">
      <c r="A302" s="101"/>
      <c r="B302" s="101"/>
      <c r="C302" s="49"/>
      <c r="D302" s="49"/>
      <c r="E302" s="49"/>
      <c r="I302" s="49"/>
      <c r="J302" s="49"/>
      <c r="K302" s="49"/>
    </row>
    <row r="303" spans="1:11" ht="17.100000000000001" customHeight="1" x14ac:dyDescent="0.2">
      <c r="A303" s="101"/>
      <c r="B303" s="101"/>
      <c r="C303" s="49"/>
      <c r="D303" s="49"/>
      <c r="E303" s="49"/>
      <c r="I303" s="49"/>
      <c r="J303" s="49"/>
      <c r="K303" s="49"/>
    </row>
    <row r="304" spans="1:11" ht="17.100000000000001" customHeight="1" x14ac:dyDescent="0.2">
      <c r="A304" s="101"/>
      <c r="B304" s="101"/>
      <c r="C304" s="49"/>
      <c r="D304" s="49"/>
      <c r="E304" s="49"/>
      <c r="I304" s="49"/>
      <c r="J304" s="49"/>
      <c r="K304" s="49"/>
    </row>
    <row r="305" spans="1:11" ht="17.100000000000001" customHeight="1" x14ac:dyDescent="0.2">
      <c r="A305" s="101"/>
      <c r="B305" s="101"/>
      <c r="C305" s="49"/>
      <c r="D305" s="49"/>
      <c r="E305" s="49"/>
      <c r="I305" s="49"/>
      <c r="J305" s="49"/>
      <c r="K305" s="49"/>
    </row>
    <row r="306" spans="1:11" ht="17.100000000000001" customHeight="1" x14ac:dyDescent="0.2">
      <c r="A306" s="101"/>
      <c r="B306" s="101"/>
      <c r="C306" s="49"/>
      <c r="D306" s="49"/>
      <c r="E306" s="49"/>
      <c r="I306" s="49"/>
      <c r="J306" s="49"/>
      <c r="K306" s="49"/>
    </row>
    <row r="307" spans="1:11" ht="17.100000000000001" customHeight="1" x14ac:dyDescent="0.2">
      <c r="A307" s="101"/>
      <c r="B307" s="101"/>
      <c r="C307" s="49"/>
      <c r="D307" s="49"/>
      <c r="E307" s="49"/>
      <c r="I307" s="49"/>
      <c r="J307" s="49"/>
      <c r="K307" s="49"/>
    </row>
    <row r="308" spans="1:11" ht="17.100000000000001" customHeight="1" x14ac:dyDescent="0.2">
      <c r="A308" s="101"/>
      <c r="B308" s="101"/>
      <c r="C308" s="49"/>
      <c r="D308" s="49"/>
      <c r="E308" s="49"/>
      <c r="I308" s="49"/>
      <c r="J308" s="49"/>
      <c r="K308" s="49"/>
    </row>
    <row r="309" spans="1:11" ht="17.100000000000001" customHeight="1" x14ac:dyDescent="0.2">
      <c r="A309" s="101"/>
      <c r="B309" s="101"/>
      <c r="C309" s="49"/>
      <c r="D309" s="49"/>
      <c r="E309" s="49"/>
      <c r="I309" s="49"/>
      <c r="J309" s="49"/>
      <c r="K309" s="49"/>
    </row>
    <row r="310" spans="1:11" ht="17.100000000000001" customHeight="1" x14ac:dyDescent="0.2">
      <c r="A310" s="101"/>
      <c r="B310" s="101"/>
      <c r="C310" s="49"/>
      <c r="D310" s="49"/>
      <c r="E310" s="49"/>
      <c r="I310" s="49"/>
      <c r="J310" s="49"/>
      <c r="K310" s="49"/>
    </row>
    <row r="311" spans="1:11" ht="17.100000000000001" customHeight="1" x14ac:dyDescent="0.2">
      <c r="A311" s="101"/>
      <c r="B311" s="101"/>
      <c r="C311" s="49"/>
      <c r="D311" s="49"/>
      <c r="E311" s="49"/>
      <c r="I311" s="49"/>
      <c r="J311" s="49"/>
      <c r="K311" s="49"/>
    </row>
    <row r="312" spans="1:11" ht="17.100000000000001" customHeight="1" x14ac:dyDescent="0.2">
      <c r="A312" s="101"/>
      <c r="B312" s="101"/>
      <c r="C312" s="49"/>
      <c r="D312" s="49"/>
      <c r="E312" s="49"/>
      <c r="I312" s="49"/>
      <c r="J312" s="49"/>
      <c r="K312" s="49"/>
    </row>
    <row r="313" spans="1:11" ht="17.100000000000001" customHeight="1" x14ac:dyDescent="0.2">
      <c r="A313" s="101"/>
      <c r="B313" s="101"/>
      <c r="C313" s="49"/>
      <c r="D313" s="49"/>
      <c r="E313" s="49"/>
      <c r="I313" s="49"/>
      <c r="J313" s="49"/>
      <c r="K313" s="49"/>
    </row>
    <row r="314" spans="1:11" ht="17.100000000000001" customHeight="1" x14ac:dyDescent="0.2">
      <c r="A314" s="101"/>
      <c r="B314" s="101"/>
      <c r="C314" s="49"/>
      <c r="D314" s="49"/>
      <c r="E314" s="49"/>
      <c r="I314" s="49"/>
      <c r="J314" s="49"/>
      <c r="K314" s="49"/>
    </row>
    <row r="315" spans="1:11" ht="17.100000000000001" customHeight="1" x14ac:dyDescent="0.2">
      <c r="A315" s="101"/>
      <c r="B315" s="101"/>
      <c r="C315" s="49"/>
      <c r="D315" s="49"/>
      <c r="E315" s="49"/>
      <c r="I315" s="49"/>
      <c r="J315" s="49"/>
      <c r="K315" s="49"/>
    </row>
    <row r="316" spans="1:11" ht="17.100000000000001" customHeight="1" x14ac:dyDescent="0.2">
      <c r="A316" s="101"/>
      <c r="B316" s="101"/>
      <c r="C316" s="49"/>
      <c r="D316" s="49"/>
      <c r="E316" s="49"/>
      <c r="I316" s="49"/>
      <c r="J316" s="49"/>
      <c r="K316" s="49"/>
    </row>
    <row r="317" spans="1:11" ht="17.100000000000001" customHeight="1" x14ac:dyDescent="0.2">
      <c r="A317" s="101"/>
      <c r="B317" s="101"/>
      <c r="C317" s="49"/>
      <c r="D317" s="49"/>
      <c r="E317" s="49"/>
      <c r="I317" s="49"/>
      <c r="J317" s="49"/>
      <c r="K317" s="49"/>
    </row>
    <row r="318" spans="1:11" ht="17.100000000000001" customHeight="1" x14ac:dyDescent="0.2">
      <c r="A318" s="101"/>
      <c r="B318" s="101"/>
      <c r="C318" s="49"/>
      <c r="D318" s="49"/>
      <c r="E318" s="49"/>
      <c r="I318" s="49"/>
      <c r="J318" s="49"/>
      <c r="K318" s="49"/>
    </row>
    <row r="319" spans="1:11" ht="17.100000000000001" customHeight="1" x14ac:dyDescent="0.2">
      <c r="A319" s="101"/>
      <c r="B319" s="101"/>
      <c r="C319" s="49"/>
      <c r="D319" s="49"/>
      <c r="E319" s="49"/>
      <c r="I319" s="49"/>
      <c r="J319" s="49"/>
      <c r="K319" s="49"/>
    </row>
    <row r="320" spans="1:11" ht="17.100000000000001" customHeight="1" x14ac:dyDescent="0.2">
      <c r="A320" s="101"/>
      <c r="B320" s="101"/>
      <c r="C320" s="49"/>
      <c r="D320" s="49"/>
      <c r="E320" s="49"/>
      <c r="I320" s="49"/>
      <c r="J320" s="49"/>
      <c r="K320" s="49"/>
    </row>
    <row r="321" spans="1:11" ht="17.100000000000001" customHeight="1" x14ac:dyDescent="0.2">
      <c r="A321" s="101"/>
      <c r="B321" s="101"/>
      <c r="C321" s="49"/>
      <c r="D321" s="49"/>
      <c r="E321" s="49"/>
      <c r="I321" s="49"/>
      <c r="J321" s="49"/>
      <c r="K321" s="49"/>
    </row>
    <row r="322" spans="1:11" ht="17.100000000000001" customHeight="1" x14ac:dyDescent="0.2">
      <c r="A322" s="101"/>
      <c r="B322" s="101"/>
      <c r="C322" s="49"/>
      <c r="D322" s="49"/>
      <c r="E322" s="49"/>
      <c r="I322" s="49"/>
      <c r="J322" s="49"/>
      <c r="K322" s="49"/>
    </row>
    <row r="323" spans="1:11" ht="17.100000000000001" customHeight="1" x14ac:dyDescent="0.2">
      <c r="A323" s="101"/>
      <c r="B323" s="101"/>
      <c r="C323" s="49"/>
      <c r="D323" s="49"/>
      <c r="E323" s="49"/>
      <c r="I323" s="49"/>
      <c r="J323" s="49"/>
      <c r="K323" s="49"/>
    </row>
    <row r="324" spans="1:11" ht="17.100000000000001" customHeight="1" x14ac:dyDescent="0.2">
      <c r="A324" s="101"/>
      <c r="B324" s="101"/>
      <c r="C324" s="49"/>
      <c r="D324" s="49"/>
      <c r="E324" s="49"/>
      <c r="I324" s="49"/>
      <c r="J324" s="49"/>
      <c r="K324" s="49"/>
    </row>
    <row r="325" spans="1:11" ht="17.100000000000001" customHeight="1" x14ac:dyDescent="0.2">
      <c r="A325" s="101"/>
      <c r="B325" s="101"/>
      <c r="C325" s="49"/>
      <c r="D325" s="49"/>
      <c r="E325" s="49"/>
      <c r="I325" s="49"/>
      <c r="J325" s="49"/>
      <c r="K325" s="49"/>
    </row>
    <row r="326" spans="1:11" ht="17.100000000000001" customHeight="1" x14ac:dyDescent="0.2">
      <c r="A326" s="101"/>
      <c r="B326" s="101"/>
      <c r="C326" s="49"/>
      <c r="D326" s="49"/>
      <c r="E326" s="49"/>
      <c r="I326" s="49"/>
      <c r="J326" s="49"/>
      <c r="K326" s="49"/>
    </row>
    <row r="327" spans="1:11" ht="17.100000000000001" customHeight="1" x14ac:dyDescent="0.2">
      <c r="A327" s="101"/>
      <c r="B327" s="101"/>
      <c r="C327" s="49"/>
      <c r="D327" s="49"/>
      <c r="E327" s="49"/>
      <c r="I327" s="49"/>
      <c r="J327" s="49"/>
      <c r="K327" s="49"/>
    </row>
    <row r="328" spans="1:11" ht="17.100000000000001" customHeight="1" x14ac:dyDescent="0.2">
      <c r="A328" s="101"/>
      <c r="B328" s="101"/>
      <c r="C328" s="49"/>
      <c r="D328" s="49"/>
      <c r="E328" s="49"/>
      <c r="I328" s="49"/>
      <c r="J328" s="49"/>
      <c r="K328" s="49"/>
    </row>
    <row r="329" spans="1:11" ht="17.100000000000001" customHeight="1" x14ac:dyDescent="0.2">
      <c r="A329" s="101"/>
      <c r="B329" s="101"/>
      <c r="C329" s="49"/>
      <c r="D329" s="49"/>
      <c r="E329" s="49"/>
      <c r="I329" s="49"/>
      <c r="J329" s="49"/>
      <c r="K329" s="49"/>
    </row>
    <row r="330" spans="1:11" ht="17.100000000000001" customHeight="1" x14ac:dyDescent="0.2">
      <c r="A330" s="101"/>
      <c r="B330" s="101"/>
      <c r="C330" s="49"/>
      <c r="D330" s="49"/>
      <c r="E330" s="49"/>
      <c r="I330" s="49"/>
      <c r="J330" s="49"/>
      <c r="K330" s="49"/>
    </row>
    <row r="331" spans="1:11" ht="17.100000000000001" customHeight="1" x14ac:dyDescent="0.2">
      <c r="A331" s="101"/>
      <c r="B331" s="101"/>
      <c r="C331" s="49"/>
      <c r="D331" s="49"/>
      <c r="E331" s="49"/>
      <c r="I331" s="49"/>
      <c r="J331" s="49"/>
      <c r="K331" s="49"/>
    </row>
    <row r="332" spans="1:11" ht="17.100000000000001" customHeight="1" x14ac:dyDescent="0.2">
      <c r="A332" s="101"/>
      <c r="B332" s="101"/>
      <c r="C332" s="49"/>
      <c r="D332" s="49"/>
      <c r="E332" s="49"/>
      <c r="I332" s="49"/>
      <c r="J332" s="49"/>
      <c r="K332" s="49"/>
    </row>
    <row r="333" spans="1:11" ht="17.100000000000001" customHeight="1" x14ac:dyDescent="0.2">
      <c r="A333" s="101"/>
      <c r="B333" s="101"/>
      <c r="C333" s="49"/>
      <c r="D333" s="49"/>
      <c r="E333" s="49"/>
      <c r="I333" s="49"/>
      <c r="J333" s="49"/>
      <c r="K333" s="49"/>
    </row>
    <row r="334" spans="1:11" ht="17.100000000000001" customHeight="1" x14ac:dyDescent="0.2">
      <c r="A334" s="101"/>
      <c r="B334" s="101"/>
      <c r="C334" s="49"/>
      <c r="D334" s="49"/>
      <c r="E334" s="49"/>
      <c r="I334" s="49"/>
      <c r="J334" s="49"/>
      <c r="K334" s="49"/>
    </row>
    <row r="335" spans="1:11" ht="17.100000000000001" customHeight="1" x14ac:dyDescent="0.2">
      <c r="A335" s="101"/>
      <c r="B335" s="101"/>
      <c r="C335" s="49"/>
      <c r="D335" s="49"/>
      <c r="E335" s="49"/>
      <c r="I335" s="49"/>
      <c r="J335" s="49"/>
      <c r="K335" s="49"/>
    </row>
    <row r="336" spans="1:11" ht="17.100000000000001" customHeight="1" x14ac:dyDescent="0.2">
      <c r="A336" s="101"/>
      <c r="B336" s="101"/>
      <c r="C336" s="49"/>
      <c r="D336" s="49"/>
      <c r="E336" s="49"/>
      <c r="I336" s="49"/>
      <c r="J336" s="49"/>
      <c r="K336" s="49"/>
    </row>
    <row r="337" spans="1:11" ht="17.100000000000001" customHeight="1" x14ac:dyDescent="0.2">
      <c r="A337" s="101"/>
      <c r="B337" s="101"/>
      <c r="C337" s="49"/>
      <c r="D337" s="49"/>
      <c r="E337" s="49"/>
      <c r="I337" s="49"/>
      <c r="J337" s="49"/>
      <c r="K337" s="49"/>
    </row>
    <row r="338" spans="1:11" ht="17.100000000000001" customHeight="1" x14ac:dyDescent="0.2">
      <c r="A338" s="101"/>
      <c r="B338" s="101"/>
      <c r="C338" s="49"/>
      <c r="D338" s="49"/>
      <c r="E338" s="49"/>
      <c r="I338" s="49"/>
      <c r="J338" s="49"/>
      <c r="K338" s="49"/>
    </row>
    <row r="339" spans="1:11" ht="17.100000000000001" customHeight="1" x14ac:dyDescent="0.2">
      <c r="A339" s="101"/>
      <c r="B339" s="101"/>
      <c r="C339" s="49"/>
      <c r="D339" s="49"/>
      <c r="E339" s="49"/>
      <c r="I339" s="49"/>
      <c r="J339" s="49"/>
      <c r="K339" s="49"/>
    </row>
    <row r="340" spans="1:11" ht="17.100000000000001" customHeight="1" x14ac:dyDescent="0.2">
      <c r="A340" s="101"/>
      <c r="B340" s="101"/>
      <c r="C340" s="49"/>
      <c r="D340" s="49"/>
      <c r="E340" s="49"/>
      <c r="I340" s="49"/>
      <c r="J340" s="49"/>
      <c r="K340" s="49"/>
    </row>
    <row r="341" spans="1:11" ht="17.100000000000001" customHeight="1" x14ac:dyDescent="0.2">
      <c r="A341" s="101"/>
      <c r="B341" s="101"/>
      <c r="C341" s="49"/>
      <c r="D341" s="49"/>
      <c r="E341" s="49"/>
      <c r="I341" s="49"/>
      <c r="J341" s="49"/>
      <c r="K341" s="49"/>
    </row>
    <row r="342" spans="1:11" ht="17.100000000000001" customHeight="1" x14ac:dyDescent="0.2">
      <c r="A342" s="101"/>
      <c r="B342" s="101"/>
      <c r="C342" s="49"/>
      <c r="D342" s="49"/>
      <c r="E342" s="49"/>
      <c r="I342" s="49"/>
      <c r="J342" s="49"/>
      <c r="K342" s="49"/>
    </row>
    <row r="343" spans="1:11" ht="17.100000000000001" customHeight="1" x14ac:dyDescent="0.2">
      <c r="A343" s="101"/>
      <c r="B343" s="101"/>
      <c r="C343" s="49"/>
      <c r="D343" s="49"/>
      <c r="E343" s="49"/>
      <c r="I343" s="49"/>
      <c r="J343" s="49"/>
      <c r="K343" s="49"/>
    </row>
    <row r="344" spans="1:11" ht="17.100000000000001" customHeight="1" x14ac:dyDescent="0.2">
      <c r="A344" s="101"/>
      <c r="B344" s="101"/>
      <c r="C344" s="49"/>
      <c r="D344" s="49"/>
      <c r="E344" s="49"/>
      <c r="I344" s="49"/>
      <c r="J344" s="49"/>
      <c r="K344" s="49"/>
    </row>
    <row r="345" spans="1:11" ht="17.100000000000001" customHeight="1" x14ac:dyDescent="0.2">
      <c r="A345" s="101"/>
      <c r="B345" s="101"/>
      <c r="C345" s="49"/>
      <c r="D345" s="49"/>
      <c r="E345" s="49"/>
      <c r="I345" s="49"/>
      <c r="J345" s="49"/>
      <c r="K345" s="49"/>
    </row>
    <row r="346" spans="1:11" ht="17.100000000000001" customHeight="1" x14ac:dyDescent="0.2">
      <c r="A346" s="101"/>
      <c r="B346" s="101"/>
      <c r="C346" s="49"/>
      <c r="D346" s="49"/>
      <c r="E346" s="49"/>
      <c r="I346" s="49"/>
      <c r="J346" s="49"/>
      <c r="K346" s="49"/>
    </row>
    <row r="347" spans="1:11" ht="17.100000000000001" customHeight="1" x14ac:dyDescent="0.2">
      <c r="A347" s="101"/>
      <c r="B347" s="101"/>
      <c r="C347" s="49"/>
      <c r="D347" s="49"/>
      <c r="E347" s="49"/>
      <c r="I347" s="49"/>
      <c r="J347" s="49"/>
      <c r="K347" s="49"/>
    </row>
    <row r="348" spans="1:11" ht="17.100000000000001" customHeight="1" x14ac:dyDescent="0.2">
      <c r="A348" s="101"/>
      <c r="B348" s="101"/>
      <c r="C348" s="49"/>
      <c r="D348" s="49"/>
      <c r="E348" s="49"/>
      <c r="I348" s="49"/>
      <c r="J348" s="49"/>
      <c r="K348" s="49"/>
    </row>
    <row r="349" spans="1:11" ht="17.100000000000001" customHeight="1" x14ac:dyDescent="0.2">
      <c r="A349" s="101"/>
      <c r="B349" s="101"/>
      <c r="C349" s="49"/>
      <c r="D349" s="49"/>
      <c r="E349" s="49"/>
      <c r="I349" s="49"/>
      <c r="J349" s="49"/>
      <c r="K349" s="49"/>
    </row>
    <row r="350" spans="1:11" ht="17.100000000000001" customHeight="1" x14ac:dyDescent="0.2">
      <c r="A350" s="101"/>
      <c r="B350" s="101"/>
      <c r="C350" s="49"/>
      <c r="D350" s="49"/>
      <c r="E350" s="49"/>
      <c r="I350" s="49"/>
      <c r="J350" s="49"/>
      <c r="K350" s="49"/>
    </row>
    <row r="351" spans="1:11" ht="17.100000000000001" customHeight="1" x14ac:dyDescent="0.2">
      <c r="A351" s="101"/>
      <c r="B351" s="101"/>
      <c r="C351" s="49"/>
      <c r="D351" s="49"/>
      <c r="E351" s="49"/>
      <c r="I351" s="49"/>
      <c r="J351" s="49"/>
      <c r="K351" s="49"/>
    </row>
    <row r="352" spans="1:11" ht="17.100000000000001" customHeight="1" x14ac:dyDescent="0.2">
      <c r="A352" s="101"/>
      <c r="B352" s="101"/>
      <c r="C352" s="49"/>
      <c r="D352" s="49"/>
      <c r="E352" s="49"/>
      <c r="I352" s="49"/>
      <c r="J352" s="49"/>
      <c r="K352" s="49"/>
    </row>
    <row r="353" spans="1:11" ht="17.100000000000001" customHeight="1" x14ac:dyDescent="0.2">
      <c r="A353" s="101"/>
      <c r="B353" s="101"/>
      <c r="C353" s="49"/>
      <c r="D353" s="49"/>
      <c r="E353" s="49"/>
      <c r="I353" s="49"/>
      <c r="J353" s="49"/>
      <c r="K353" s="49"/>
    </row>
    <row r="354" spans="1:11" ht="17.100000000000001" customHeight="1" x14ac:dyDescent="0.2">
      <c r="A354" s="101"/>
      <c r="B354" s="101"/>
      <c r="C354" s="49"/>
      <c r="D354" s="49"/>
      <c r="E354" s="49"/>
      <c r="I354" s="49"/>
      <c r="J354" s="49"/>
      <c r="K354" s="49"/>
    </row>
    <row r="355" spans="1:11" ht="17.100000000000001" customHeight="1" x14ac:dyDescent="0.2">
      <c r="A355" s="101"/>
      <c r="B355" s="101"/>
      <c r="C355" s="49"/>
      <c r="D355" s="49"/>
      <c r="E355" s="49"/>
      <c r="I355" s="49"/>
      <c r="J355" s="49"/>
      <c r="K355" s="49"/>
    </row>
    <row r="356" spans="1:11" ht="17.100000000000001" customHeight="1" x14ac:dyDescent="0.2">
      <c r="A356" s="101"/>
      <c r="B356" s="101"/>
      <c r="C356" s="49"/>
      <c r="D356" s="49"/>
      <c r="E356" s="49"/>
      <c r="I356" s="49"/>
      <c r="J356" s="49"/>
      <c r="K356" s="49"/>
    </row>
    <row r="357" spans="1:11" ht="17.100000000000001" customHeight="1" x14ac:dyDescent="0.2">
      <c r="A357" s="101"/>
      <c r="B357" s="101"/>
      <c r="C357" s="49"/>
      <c r="D357" s="49"/>
      <c r="E357" s="49"/>
      <c r="I357" s="49"/>
      <c r="J357" s="49"/>
      <c r="K357" s="49"/>
    </row>
    <row r="358" spans="1:11" ht="17.100000000000001" customHeight="1" x14ac:dyDescent="0.2">
      <c r="A358" s="101"/>
      <c r="B358" s="101"/>
      <c r="C358" s="49"/>
      <c r="D358" s="49"/>
      <c r="E358" s="49"/>
      <c r="I358" s="49"/>
      <c r="J358" s="49"/>
      <c r="K358" s="49"/>
    </row>
    <row r="359" spans="1:11" ht="17.100000000000001" customHeight="1" x14ac:dyDescent="0.2">
      <c r="A359" s="101"/>
      <c r="B359" s="101"/>
      <c r="C359" s="49"/>
      <c r="D359" s="49"/>
      <c r="E359" s="49"/>
      <c r="I359" s="49"/>
      <c r="J359" s="49"/>
      <c r="K359" s="49"/>
    </row>
    <row r="360" spans="1:11" ht="17.100000000000001" customHeight="1" x14ac:dyDescent="0.2">
      <c r="A360" s="101"/>
      <c r="B360" s="101"/>
      <c r="C360" s="49"/>
      <c r="D360" s="49"/>
      <c r="E360" s="49"/>
      <c r="I360" s="49"/>
      <c r="J360" s="49"/>
      <c r="K360" s="49"/>
    </row>
    <row r="361" spans="1:11" ht="17.100000000000001" customHeight="1" x14ac:dyDescent="0.2">
      <c r="A361" s="101"/>
      <c r="B361" s="101"/>
      <c r="C361" s="49"/>
      <c r="D361" s="49"/>
      <c r="E361" s="49"/>
      <c r="I361" s="49"/>
      <c r="J361" s="49"/>
      <c r="K361" s="49"/>
    </row>
    <row r="362" spans="1:11" ht="17.100000000000001" customHeight="1" x14ac:dyDescent="0.2">
      <c r="A362" s="101"/>
      <c r="B362" s="101"/>
      <c r="C362" s="49"/>
      <c r="D362" s="49"/>
      <c r="E362" s="49"/>
      <c r="I362" s="49"/>
      <c r="J362" s="49"/>
      <c r="K362" s="49"/>
    </row>
    <row r="363" spans="1:11" ht="17.100000000000001" customHeight="1" x14ac:dyDescent="0.2">
      <c r="A363" s="101"/>
      <c r="B363" s="101"/>
      <c r="C363" s="49"/>
      <c r="D363" s="49"/>
      <c r="E363" s="49"/>
      <c r="I363" s="49"/>
      <c r="J363" s="49"/>
      <c r="K363" s="49"/>
    </row>
    <row r="364" spans="1:11" ht="17.100000000000001" customHeight="1" x14ac:dyDescent="0.2">
      <c r="A364" s="101"/>
      <c r="B364" s="101"/>
      <c r="C364" s="49"/>
      <c r="D364" s="49"/>
      <c r="E364" s="49"/>
      <c r="I364" s="49"/>
      <c r="J364" s="49"/>
      <c r="K364" s="49"/>
    </row>
    <row r="365" spans="1:11" ht="17.100000000000001" customHeight="1" x14ac:dyDescent="0.2">
      <c r="A365" s="101"/>
      <c r="B365" s="101"/>
      <c r="C365" s="49"/>
      <c r="D365" s="49"/>
      <c r="E365" s="49"/>
      <c r="I365" s="49"/>
      <c r="J365" s="49"/>
      <c r="K365" s="49"/>
    </row>
    <row r="366" spans="1:11" ht="17.100000000000001" customHeight="1" x14ac:dyDescent="0.2">
      <c r="A366" s="101"/>
      <c r="B366" s="101"/>
      <c r="C366" s="49"/>
      <c r="D366" s="49"/>
      <c r="E366" s="49"/>
      <c r="I366" s="49"/>
      <c r="J366" s="49"/>
      <c r="K366" s="49"/>
    </row>
    <row r="367" spans="1:11" ht="17.100000000000001" customHeight="1" x14ac:dyDescent="0.2">
      <c r="A367" s="101"/>
      <c r="B367" s="101"/>
      <c r="C367" s="49"/>
      <c r="D367" s="49"/>
      <c r="E367" s="49"/>
      <c r="I367" s="49"/>
      <c r="J367" s="49"/>
      <c r="K367" s="49"/>
    </row>
    <row r="368" spans="1:11" ht="17.100000000000001" customHeight="1" x14ac:dyDescent="0.2">
      <c r="A368" s="101"/>
      <c r="B368" s="101"/>
      <c r="C368" s="49"/>
      <c r="D368" s="49"/>
      <c r="E368" s="49"/>
      <c r="I368" s="49"/>
      <c r="J368" s="49"/>
      <c r="K368" s="49"/>
    </row>
    <row r="369" spans="1:11" ht="17.100000000000001" customHeight="1" x14ac:dyDescent="0.2">
      <c r="A369" s="101"/>
      <c r="B369" s="101"/>
      <c r="C369" s="49"/>
      <c r="D369" s="49"/>
      <c r="E369" s="49"/>
      <c r="I369" s="49"/>
      <c r="J369" s="49"/>
      <c r="K369" s="49"/>
    </row>
    <row r="370" spans="1:11" ht="17.100000000000001" customHeight="1" x14ac:dyDescent="0.2">
      <c r="A370" s="101"/>
      <c r="B370" s="101"/>
      <c r="C370" s="49"/>
      <c r="D370" s="49"/>
      <c r="E370" s="49"/>
      <c r="I370" s="49"/>
      <c r="J370" s="49"/>
      <c r="K370" s="49"/>
    </row>
    <row r="371" spans="1:11" ht="17.100000000000001" customHeight="1" x14ac:dyDescent="0.2">
      <c r="A371" s="101"/>
      <c r="B371" s="101"/>
      <c r="C371" s="49"/>
      <c r="D371" s="49"/>
      <c r="E371" s="49"/>
      <c r="I371" s="49"/>
      <c r="J371" s="49"/>
      <c r="K371" s="49"/>
    </row>
    <row r="372" spans="1:11" ht="17.100000000000001" customHeight="1" x14ac:dyDescent="0.2">
      <c r="A372" s="101"/>
      <c r="B372" s="101"/>
      <c r="C372" s="49"/>
      <c r="D372" s="49"/>
      <c r="E372" s="49"/>
      <c r="I372" s="49"/>
      <c r="J372" s="49"/>
      <c r="K372" s="49"/>
    </row>
    <row r="373" spans="1:11" ht="17.100000000000001" customHeight="1" x14ac:dyDescent="0.2">
      <c r="A373" s="101"/>
      <c r="B373" s="101"/>
      <c r="C373" s="49"/>
      <c r="D373" s="49"/>
      <c r="E373" s="49"/>
      <c r="I373" s="49"/>
      <c r="J373" s="49"/>
      <c r="K373" s="49"/>
    </row>
    <row r="374" spans="1:11" ht="17.100000000000001" customHeight="1" x14ac:dyDescent="0.2">
      <c r="A374" s="101"/>
      <c r="B374" s="101"/>
      <c r="C374" s="49"/>
      <c r="D374" s="49"/>
      <c r="E374" s="49"/>
      <c r="I374" s="49"/>
      <c r="J374" s="49"/>
      <c r="K374" s="49"/>
    </row>
    <row r="375" spans="1:11" ht="17.100000000000001" customHeight="1" x14ac:dyDescent="0.2">
      <c r="A375" s="101"/>
      <c r="B375" s="101"/>
      <c r="C375" s="49"/>
      <c r="D375" s="49"/>
      <c r="E375" s="49"/>
      <c r="I375" s="49"/>
      <c r="J375" s="49"/>
      <c r="K375" s="49"/>
    </row>
    <row r="376" spans="1:11" ht="17.100000000000001" customHeight="1" x14ac:dyDescent="0.2">
      <c r="A376" s="101"/>
      <c r="B376" s="101"/>
      <c r="C376" s="49"/>
      <c r="D376" s="49"/>
      <c r="E376" s="49"/>
      <c r="I376" s="49"/>
      <c r="J376" s="49"/>
      <c r="K376" s="49"/>
    </row>
    <row r="377" spans="1:11" ht="17.100000000000001" customHeight="1" x14ac:dyDescent="0.2">
      <c r="A377" s="101"/>
      <c r="B377" s="101"/>
      <c r="C377" s="49"/>
      <c r="D377" s="49"/>
      <c r="E377" s="49"/>
      <c r="I377" s="49"/>
      <c r="J377" s="49"/>
      <c r="K377" s="49"/>
    </row>
    <row r="378" spans="1:11" ht="17.100000000000001" customHeight="1" x14ac:dyDescent="0.2">
      <c r="A378" s="101"/>
      <c r="B378" s="101"/>
      <c r="C378" s="49"/>
      <c r="D378" s="49"/>
      <c r="E378" s="49"/>
      <c r="I378" s="49"/>
      <c r="J378" s="49"/>
      <c r="K378" s="49"/>
    </row>
    <row r="379" spans="1:11" ht="17.100000000000001" customHeight="1" x14ac:dyDescent="0.2">
      <c r="A379" s="101"/>
      <c r="B379" s="101"/>
      <c r="C379" s="49"/>
      <c r="D379" s="49"/>
      <c r="E379" s="49"/>
      <c r="I379" s="49"/>
      <c r="J379" s="49"/>
      <c r="K379" s="49"/>
    </row>
    <row r="380" spans="1:11" ht="17.100000000000001" customHeight="1" x14ac:dyDescent="0.2">
      <c r="A380" s="101"/>
      <c r="B380" s="101"/>
      <c r="C380" s="49"/>
      <c r="D380" s="49"/>
      <c r="E380" s="49"/>
      <c r="I380" s="49"/>
      <c r="J380" s="49"/>
      <c r="K380" s="49"/>
    </row>
    <row r="381" spans="1:11" ht="17.100000000000001" customHeight="1" x14ac:dyDescent="0.2">
      <c r="A381" s="101"/>
      <c r="B381" s="101"/>
      <c r="C381" s="49"/>
      <c r="D381" s="49"/>
      <c r="E381" s="49"/>
      <c r="I381" s="49"/>
      <c r="J381" s="49"/>
      <c r="K381" s="49"/>
    </row>
    <row r="382" spans="1:11" ht="17.100000000000001" customHeight="1" x14ac:dyDescent="0.2">
      <c r="A382" s="101"/>
      <c r="B382" s="101"/>
      <c r="C382" s="49"/>
      <c r="D382" s="49"/>
      <c r="E382" s="49"/>
      <c r="I382" s="49"/>
      <c r="J382" s="49"/>
      <c r="K382" s="49"/>
    </row>
    <row r="383" spans="1:11" ht="17.100000000000001" customHeight="1" x14ac:dyDescent="0.2">
      <c r="A383" s="101"/>
      <c r="B383" s="101"/>
      <c r="C383" s="49"/>
      <c r="D383" s="49"/>
      <c r="E383" s="49"/>
      <c r="I383" s="49"/>
      <c r="J383" s="49"/>
      <c r="K383" s="49"/>
    </row>
    <row r="384" spans="1:11" ht="17.100000000000001" customHeight="1" x14ac:dyDescent="0.2">
      <c r="A384" s="101"/>
      <c r="B384" s="101"/>
      <c r="C384" s="49"/>
      <c r="D384" s="49"/>
      <c r="E384" s="49"/>
      <c r="I384" s="49"/>
      <c r="J384" s="49"/>
      <c r="K384" s="49"/>
    </row>
    <row r="385" spans="1:11" ht="17.100000000000001" customHeight="1" x14ac:dyDescent="0.2">
      <c r="A385" s="101"/>
      <c r="B385" s="101"/>
      <c r="C385" s="49"/>
      <c r="D385" s="49"/>
      <c r="E385" s="49"/>
      <c r="I385" s="49"/>
      <c r="J385" s="49"/>
      <c r="K385" s="49"/>
    </row>
    <row r="386" spans="1:11" ht="17.100000000000001" customHeight="1" x14ac:dyDescent="0.2">
      <c r="A386" s="101"/>
      <c r="B386" s="101"/>
      <c r="C386" s="49"/>
      <c r="D386" s="49"/>
      <c r="E386" s="49"/>
      <c r="I386" s="49"/>
      <c r="J386" s="49"/>
      <c r="K386" s="49"/>
    </row>
    <row r="387" spans="1:11" ht="17.100000000000001" customHeight="1" x14ac:dyDescent="0.2">
      <c r="A387" s="101"/>
      <c r="B387" s="101"/>
      <c r="C387" s="49"/>
      <c r="D387" s="49"/>
      <c r="E387" s="49"/>
      <c r="I387" s="49"/>
      <c r="J387" s="49"/>
      <c r="K387" s="49"/>
    </row>
    <row r="388" spans="1:11" ht="17.100000000000001" customHeight="1" x14ac:dyDescent="0.2">
      <c r="A388" s="101"/>
      <c r="B388" s="101"/>
      <c r="C388" s="49"/>
      <c r="D388" s="49"/>
      <c r="E388" s="49"/>
      <c r="I388" s="49"/>
      <c r="J388" s="49"/>
      <c r="K388" s="49"/>
    </row>
    <row r="389" spans="1:11" ht="17.100000000000001" customHeight="1" x14ac:dyDescent="0.2">
      <c r="A389" s="101"/>
      <c r="B389" s="101"/>
      <c r="C389" s="49"/>
      <c r="D389" s="49"/>
      <c r="E389" s="49"/>
      <c r="I389" s="49"/>
      <c r="J389" s="49"/>
      <c r="K389" s="49"/>
    </row>
    <row r="390" spans="1:11" ht="17.100000000000001" customHeight="1" x14ac:dyDescent="0.2">
      <c r="A390" s="101"/>
      <c r="B390" s="101"/>
      <c r="C390" s="49"/>
      <c r="D390" s="49"/>
      <c r="E390" s="49"/>
      <c r="I390" s="49"/>
      <c r="J390" s="49"/>
      <c r="K390" s="49"/>
    </row>
    <row r="391" spans="1:11" ht="17.100000000000001" customHeight="1" x14ac:dyDescent="0.2">
      <c r="A391" s="101"/>
      <c r="B391" s="101"/>
      <c r="C391" s="49"/>
      <c r="D391" s="49"/>
      <c r="E391" s="49"/>
      <c r="I391" s="49"/>
      <c r="J391" s="49"/>
      <c r="K391" s="49"/>
    </row>
    <row r="392" spans="1:11" ht="17.100000000000001" customHeight="1" x14ac:dyDescent="0.2">
      <c r="A392" s="101"/>
      <c r="B392" s="101"/>
      <c r="C392" s="49"/>
      <c r="D392" s="49"/>
      <c r="E392" s="49"/>
      <c r="I392" s="49"/>
      <c r="J392" s="49"/>
      <c r="K392" s="49"/>
    </row>
    <row r="393" spans="1:11" ht="17.100000000000001" customHeight="1" x14ac:dyDescent="0.2">
      <c r="A393" s="101"/>
      <c r="B393" s="101"/>
      <c r="C393" s="49"/>
      <c r="D393" s="49"/>
      <c r="E393" s="49"/>
      <c r="I393" s="49"/>
      <c r="J393" s="49"/>
      <c r="K393" s="49"/>
    </row>
    <row r="394" spans="1:11" ht="17.100000000000001" customHeight="1" x14ac:dyDescent="0.2">
      <c r="A394" s="101"/>
      <c r="B394" s="101"/>
      <c r="C394" s="49"/>
      <c r="D394" s="49"/>
      <c r="E394" s="49"/>
      <c r="I394" s="49"/>
      <c r="J394" s="49"/>
      <c r="K394" s="49"/>
    </row>
    <row r="395" spans="1:11" ht="17.100000000000001" customHeight="1" x14ac:dyDescent="0.2">
      <c r="A395" s="101"/>
      <c r="B395" s="101"/>
      <c r="C395" s="49"/>
      <c r="D395" s="49"/>
      <c r="E395" s="49"/>
      <c r="I395" s="49"/>
      <c r="J395" s="49"/>
      <c r="K395" s="49"/>
    </row>
    <row r="396" spans="1:11" ht="17.100000000000001" customHeight="1" x14ac:dyDescent="0.2">
      <c r="A396" s="101"/>
      <c r="B396" s="101"/>
      <c r="C396" s="49"/>
      <c r="D396" s="49"/>
      <c r="E396" s="49"/>
      <c r="I396" s="49"/>
      <c r="J396" s="49"/>
      <c r="K396" s="49"/>
    </row>
    <row r="397" spans="1:11" ht="17.100000000000001" customHeight="1" x14ac:dyDescent="0.2">
      <c r="A397" s="101"/>
      <c r="B397" s="101"/>
      <c r="C397" s="49"/>
      <c r="D397" s="49"/>
      <c r="E397" s="49"/>
      <c r="I397" s="49"/>
      <c r="J397" s="49"/>
      <c r="K397" s="49"/>
    </row>
    <row r="398" spans="1:11" ht="17.100000000000001" customHeight="1" x14ac:dyDescent="0.2">
      <c r="A398" s="101"/>
      <c r="B398" s="101"/>
      <c r="C398" s="49"/>
      <c r="D398" s="49"/>
      <c r="E398" s="49"/>
      <c r="I398" s="49"/>
      <c r="J398" s="49"/>
      <c r="K398" s="49"/>
    </row>
    <row r="399" spans="1:11" ht="17.100000000000001" customHeight="1" x14ac:dyDescent="0.2">
      <c r="A399" s="101"/>
      <c r="B399" s="101"/>
      <c r="C399" s="49"/>
      <c r="D399" s="49"/>
      <c r="E399" s="49"/>
      <c r="I399" s="49"/>
      <c r="J399" s="49"/>
      <c r="K399" s="49"/>
    </row>
    <row r="400" spans="1:11" ht="17.100000000000001" customHeight="1" x14ac:dyDescent="0.2">
      <c r="A400" s="101"/>
      <c r="B400" s="101"/>
      <c r="C400" s="49"/>
      <c r="D400" s="49"/>
      <c r="E400" s="49"/>
      <c r="I400" s="49"/>
      <c r="J400" s="49"/>
      <c r="K400" s="49"/>
    </row>
    <row r="401" spans="1:11" ht="17.100000000000001" customHeight="1" x14ac:dyDescent="0.2">
      <c r="A401" s="101"/>
      <c r="B401" s="101"/>
      <c r="C401" s="49"/>
      <c r="D401" s="49"/>
      <c r="E401" s="49"/>
      <c r="I401" s="49"/>
      <c r="J401" s="49"/>
      <c r="K401" s="49"/>
    </row>
    <row r="402" spans="1:11" ht="17.100000000000001" customHeight="1" x14ac:dyDescent="0.2">
      <c r="A402" s="101"/>
      <c r="B402" s="101"/>
      <c r="C402" s="49"/>
      <c r="D402" s="49"/>
      <c r="E402" s="49"/>
      <c r="I402" s="49"/>
      <c r="J402" s="49"/>
      <c r="K402" s="49"/>
    </row>
    <row r="403" spans="1:11" ht="17.100000000000001" customHeight="1" x14ac:dyDescent="0.2">
      <c r="A403" s="101"/>
      <c r="B403" s="101"/>
      <c r="C403" s="49"/>
      <c r="D403" s="49"/>
      <c r="E403" s="49"/>
      <c r="I403" s="49"/>
      <c r="J403" s="49"/>
      <c r="K403" s="49"/>
    </row>
    <row r="404" spans="1:11" ht="17.100000000000001" customHeight="1" x14ac:dyDescent="0.2">
      <c r="A404" s="101"/>
      <c r="B404" s="101"/>
      <c r="C404" s="49"/>
      <c r="D404" s="49"/>
      <c r="E404" s="49"/>
      <c r="I404" s="49"/>
      <c r="J404" s="49"/>
      <c r="K404" s="49"/>
    </row>
    <row r="405" spans="1:11" ht="17.100000000000001" customHeight="1" x14ac:dyDescent="0.2">
      <c r="A405" s="101"/>
      <c r="B405" s="101"/>
      <c r="C405" s="49"/>
      <c r="D405" s="49"/>
      <c r="E405" s="49"/>
      <c r="I405" s="49"/>
      <c r="J405" s="49"/>
      <c r="K405" s="49"/>
    </row>
    <row r="406" spans="1:11" ht="17.100000000000001" customHeight="1" x14ac:dyDescent="0.2">
      <c r="A406" s="101"/>
      <c r="B406" s="101"/>
      <c r="C406" s="49"/>
      <c r="D406" s="49"/>
      <c r="E406" s="49"/>
      <c r="I406" s="49"/>
      <c r="J406" s="49"/>
      <c r="K406" s="49"/>
    </row>
    <row r="407" spans="1:11" ht="17.100000000000001" customHeight="1" x14ac:dyDescent="0.2">
      <c r="A407" s="101"/>
      <c r="B407" s="101"/>
      <c r="C407" s="49"/>
      <c r="D407" s="49"/>
      <c r="E407" s="49"/>
      <c r="I407" s="49"/>
      <c r="J407" s="49"/>
      <c r="K407" s="49"/>
    </row>
    <row r="408" spans="1:11" ht="17.100000000000001" customHeight="1" x14ac:dyDescent="0.2">
      <c r="A408" s="101"/>
      <c r="B408" s="101"/>
      <c r="C408" s="49"/>
      <c r="D408" s="49"/>
      <c r="E408" s="49"/>
      <c r="I408" s="49"/>
      <c r="J408" s="49"/>
      <c r="K408" s="49"/>
    </row>
    <row r="409" spans="1:11" ht="17.100000000000001" customHeight="1" x14ac:dyDescent="0.2">
      <c r="A409" s="101"/>
      <c r="B409" s="101"/>
      <c r="C409" s="49"/>
      <c r="D409" s="49"/>
      <c r="E409" s="49"/>
      <c r="I409" s="49"/>
      <c r="J409" s="49"/>
      <c r="K409" s="49"/>
    </row>
    <row r="410" spans="1:11" ht="17.100000000000001" customHeight="1" x14ac:dyDescent="0.2">
      <c r="A410" s="101"/>
      <c r="B410" s="101"/>
      <c r="C410" s="49"/>
      <c r="D410" s="49"/>
      <c r="E410" s="49"/>
      <c r="I410" s="49"/>
      <c r="J410" s="49"/>
      <c r="K410" s="49"/>
    </row>
    <row r="411" spans="1:11" ht="17.100000000000001" customHeight="1" x14ac:dyDescent="0.2">
      <c r="A411" s="101"/>
      <c r="B411" s="101"/>
      <c r="C411" s="49"/>
      <c r="D411" s="49"/>
      <c r="E411" s="49"/>
      <c r="I411" s="49"/>
      <c r="J411" s="49"/>
      <c r="K411" s="49"/>
    </row>
    <row r="412" spans="1:11" ht="17.100000000000001" customHeight="1" x14ac:dyDescent="0.2">
      <c r="A412" s="101"/>
      <c r="B412" s="101"/>
      <c r="C412" s="49"/>
      <c r="D412" s="49"/>
      <c r="E412" s="49"/>
      <c r="I412" s="49"/>
      <c r="J412" s="49"/>
      <c r="K412" s="49"/>
    </row>
    <row r="413" spans="1:11" ht="17.100000000000001" customHeight="1" x14ac:dyDescent="0.2">
      <c r="A413" s="101"/>
      <c r="B413" s="101"/>
      <c r="C413" s="49"/>
      <c r="D413" s="49"/>
      <c r="E413" s="49"/>
      <c r="I413" s="49"/>
      <c r="J413" s="49"/>
      <c r="K413" s="49"/>
    </row>
    <row r="414" spans="1:11" ht="17.100000000000001" customHeight="1" x14ac:dyDescent="0.2">
      <c r="A414" s="101"/>
      <c r="B414" s="101"/>
      <c r="C414" s="49"/>
      <c r="D414" s="49"/>
      <c r="E414" s="49"/>
      <c r="I414" s="49"/>
      <c r="J414" s="49"/>
      <c r="K414" s="49"/>
    </row>
    <row r="415" spans="1:11" ht="17.100000000000001" customHeight="1" x14ac:dyDescent="0.2">
      <c r="A415" s="101"/>
      <c r="B415" s="101"/>
      <c r="C415" s="49"/>
      <c r="D415" s="49"/>
      <c r="E415" s="49"/>
      <c r="I415" s="49"/>
      <c r="J415" s="49"/>
      <c r="K415" s="49"/>
    </row>
    <row r="416" spans="1:11" ht="17.100000000000001" customHeight="1" x14ac:dyDescent="0.2">
      <c r="A416" s="101"/>
      <c r="B416" s="101"/>
      <c r="C416" s="49"/>
      <c r="D416" s="49"/>
      <c r="E416" s="49"/>
      <c r="I416" s="49"/>
      <c r="J416" s="49"/>
      <c r="K416" s="49"/>
    </row>
    <row r="417" spans="1:11" ht="17.100000000000001" customHeight="1" x14ac:dyDescent="0.2">
      <c r="A417" s="101"/>
      <c r="B417" s="101"/>
      <c r="C417" s="49"/>
      <c r="D417" s="49"/>
      <c r="E417" s="49"/>
      <c r="I417" s="49"/>
      <c r="J417" s="49"/>
      <c r="K417" s="49"/>
    </row>
    <row r="418" spans="1:11" ht="17.100000000000001" customHeight="1" x14ac:dyDescent="0.2">
      <c r="A418" s="101"/>
      <c r="B418" s="101"/>
      <c r="C418" s="49"/>
      <c r="D418" s="49"/>
      <c r="E418" s="49"/>
      <c r="I418" s="49"/>
      <c r="J418" s="49"/>
      <c r="K418" s="49"/>
    </row>
    <row r="419" spans="1:11" ht="17.100000000000001" customHeight="1" x14ac:dyDescent="0.2">
      <c r="A419" s="101"/>
      <c r="B419" s="101"/>
      <c r="C419" s="49"/>
      <c r="D419" s="49"/>
      <c r="E419" s="49"/>
      <c r="I419" s="49"/>
      <c r="J419" s="49"/>
      <c r="K419" s="49"/>
    </row>
    <row r="420" spans="1:11" ht="17.100000000000001" customHeight="1" x14ac:dyDescent="0.2">
      <c r="A420" s="101"/>
      <c r="B420" s="101"/>
      <c r="C420" s="49"/>
      <c r="D420" s="49"/>
      <c r="E420" s="49"/>
      <c r="I420" s="49"/>
      <c r="J420" s="49"/>
      <c r="K420" s="49"/>
    </row>
    <row r="421" spans="1:11" ht="17.100000000000001" customHeight="1" x14ac:dyDescent="0.2">
      <c r="A421" s="101"/>
      <c r="B421" s="101"/>
      <c r="C421" s="49"/>
      <c r="D421" s="49"/>
      <c r="E421" s="49"/>
      <c r="I421" s="49"/>
      <c r="J421" s="49"/>
      <c r="K421" s="49"/>
    </row>
    <row r="422" spans="1:11" ht="17.100000000000001" customHeight="1" x14ac:dyDescent="0.2">
      <c r="A422" s="101"/>
      <c r="B422" s="101"/>
      <c r="C422" s="49"/>
      <c r="D422" s="49"/>
      <c r="E422" s="49"/>
      <c r="I422" s="49"/>
      <c r="J422" s="49"/>
      <c r="K422" s="49"/>
    </row>
    <row r="423" spans="1:11" ht="17.100000000000001" customHeight="1" x14ac:dyDescent="0.2">
      <c r="A423" s="101"/>
      <c r="B423" s="101"/>
      <c r="C423" s="49"/>
      <c r="D423" s="49"/>
      <c r="E423" s="49"/>
      <c r="I423" s="49"/>
      <c r="J423" s="49"/>
      <c r="K423" s="49"/>
    </row>
    <row r="424" spans="1:11" ht="17.100000000000001" customHeight="1" x14ac:dyDescent="0.2">
      <c r="A424" s="101"/>
      <c r="B424" s="101"/>
      <c r="C424" s="49"/>
      <c r="D424" s="49"/>
      <c r="E424" s="49"/>
      <c r="I424" s="49"/>
      <c r="J424" s="49"/>
      <c r="K424" s="49"/>
    </row>
    <row r="425" spans="1:11" ht="17.100000000000001" customHeight="1" x14ac:dyDescent="0.2">
      <c r="A425" s="101"/>
      <c r="B425" s="101"/>
      <c r="C425" s="49"/>
      <c r="D425" s="49"/>
      <c r="E425" s="49"/>
      <c r="I425" s="49"/>
      <c r="J425" s="49"/>
      <c r="K425" s="49"/>
    </row>
    <row r="426" spans="1:11" ht="17.100000000000001" customHeight="1" x14ac:dyDescent="0.2">
      <c r="A426" s="101"/>
      <c r="B426" s="101"/>
      <c r="C426" s="49"/>
      <c r="D426" s="49"/>
      <c r="E426" s="49"/>
      <c r="I426" s="49"/>
      <c r="J426" s="49"/>
      <c r="K426" s="49"/>
    </row>
    <row r="427" spans="1:11" ht="17.100000000000001" customHeight="1" x14ac:dyDescent="0.2">
      <c r="A427" s="101"/>
      <c r="B427" s="101"/>
      <c r="C427" s="49"/>
      <c r="D427" s="49"/>
      <c r="E427" s="49"/>
      <c r="I427" s="49"/>
      <c r="J427" s="49"/>
      <c r="K427" s="49"/>
    </row>
    <row r="428" spans="1:11" ht="17.100000000000001" customHeight="1" x14ac:dyDescent="0.2">
      <c r="A428" s="101"/>
      <c r="B428" s="101"/>
      <c r="C428" s="49"/>
      <c r="D428" s="49"/>
      <c r="E428" s="49"/>
      <c r="I428" s="49"/>
      <c r="J428" s="49"/>
      <c r="K428" s="49"/>
    </row>
    <row r="429" spans="1:11" ht="17.100000000000001" customHeight="1" x14ac:dyDescent="0.2">
      <c r="A429" s="101"/>
      <c r="B429" s="101"/>
      <c r="C429" s="49"/>
      <c r="D429" s="49"/>
      <c r="E429" s="49"/>
      <c r="I429" s="49"/>
      <c r="J429" s="49"/>
      <c r="K429" s="49"/>
    </row>
    <row r="430" spans="1:11" ht="17.100000000000001" customHeight="1" x14ac:dyDescent="0.2">
      <c r="A430" s="101"/>
      <c r="B430" s="101"/>
      <c r="C430" s="49"/>
      <c r="D430" s="49"/>
      <c r="E430" s="49"/>
      <c r="I430" s="49"/>
      <c r="J430" s="49"/>
      <c r="K430" s="49"/>
    </row>
    <row r="431" spans="1:11" ht="17.100000000000001" customHeight="1" x14ac:dyDescent="0.2">
      <c r="A431" s="101"/>
      <c r="B431" s="101"/>
      <c r="C431" s="49"/>
      <c r="D431" s="49"/>
      <c r="E431" s="49"/>
      <c r="I431" s="49"/>
      <c r="J431" s="49"/>
      <c r="K431" s="49"/>
    </row>
    <row r="432" spans="1:11" ht="17.100000000000001" customHeight="1" x14ac:dyDescent="0.2">
      <c r="A432" s="101"/>
      <c r="B432" s="101"/>
      <c r="C432" s="49"/>
      <c r="D432" s="49"/>
      <c r="E432" s="49"/>
      <c r="I432" s="49"/>
      <c r="J432" s="49"/>
      <c r="K432" s="49"/>
    </row>
    <row r="433" spans="1:11" ht="17.100000000000001" customHeight="1" x14ac:dyDescent="0.2">
      <c r="A433" s="101"/>
      <c r="B433" s="101"/>
      <c r="C433" s="49"/>
      <c r="D433" s="49"/>
      <c r="E433" s="49"/>
      <c r="I433" s="49"/>
      <c r="J433" s="49"/>
      <c r="K433" s="49"/>
    </row>
    <row r="434" spans="1:11" ht="17.100000000000001" customHeight="1" x14ac:dyDescent="0.2">
      <c r="A434" s="101"/>
      <c r="B434" s="101"/>
      <c r="C434" s="49"/>
      <c r="D434" s="49"/>
      <c r="E434" s="49"/>
      <c r="I434" s="49"/>
      <c r="J434" s="49"/>
      <c r="K434" s="49"/>
    </row>
    <row r="435" spans="1:11" ht="17.100000000000001" customHeight="1" x14ac:dyDescent="0.2">
      <c r="A435" s="101"/>
      <c r="B435" s="101"/>
      <c r="C435" s="49"/>
      <c r="D435" s="49"/>
      <c r="E435" s="49"/>
      <c r="I435" s="49"/>
      <c r="J435" s="49"/>
      <c r="K435" s="49"/>
    </row>
    <row r="436" spans="1:11" ht="17.100000000000001" customHeight="1" x14ac:dyDescent="0.2">
      <c r="A436" s="101"/>
      <c r="B436" s="101"/>
      <c r="C436" s="49"/>
      <c r="D436" s="49"/>
      <c r="E436" s="49"/>
      <c r="I436" s="49"/>
      <c r="J436" s="49"/>
      <c r="K436" s="49"/>
    </row>
    <row r="437" spans="1:11" ht="17.100000000000001" customHeight="1" x14ac:dyDescent="0.2">
      <c r="A437" s="101"/>
      <c r="B437" s="101"/>
      <c r="C437" s="49"/>
      <c r="D437" s="49"/>
      <c r="E437" s="49"/>
      <c r="I437" s="49"/>
      <c r="J437" s="49"/>
      <c r="K437" s="49"/>
    </row>
    <row r="438" spans="1:11" ht="17.100000000000001" customHeight="1" x14ac:dyDescent="0.2">
      <c r="A438" s="101"/>
      <c r="B438" s="101"/>
      <c r="C438" s="49"/>
      <c r="D438" s="49"/>
      <c r="E438" s="49"/>
      <c r="I438" s="49"/>
      <c r="J438" s="49"/>
      <c r="K438" s="49"/>
    </row>
    <row r="439" spans="1:11" ht="17.100000000000001" customHeight="1" x14ac:dyDescent="0.2">
      <c r="A439" s="101"/>
      <c r="B439" s="101"/>
      <c r="C439" s="49"/>
      <c r="D439" s="49"/>
      <c r="E439" s="49"/>
      <c r="I439" s="49"/>
      <c r="J439" s="49"/>
      <c r="K439" s="49"/>
    </row>
    <row r="440" spans="1:11" ht="17.100000000000001" customHeight="1" x14ac:dyDescent="0.2">
      <c r="A440" s="101"/>
      <c r="B440" s="101"/>
      <c r="C440" s="49"/>
      <c r="D440" s="49"/>
      <c r="E440" s="49"/>
      <c r="I440" s="49"/>
      <c r="J440" s="49"/>
      <c r="K440" s="49"/>
    </row>
    <row r="441" spans="1:11" ht="17.100000000000001" customHeight="1" x14ac:dyDescent="0.2">
      <c r="A441" s="101"/>
      <c r="B441" s="101"/>
      <c r="C441" s="49"/>
      <c r="D441" s="49"/>
      <c r="E441" s="49"/>
      <c r="I441" s="49"/>
      <c r="J441" s="49"/>
      <c r="K441" s="49"/>
    </row>
    <row r="442" spans="1:11" ht="17.100000000000001" customHeight="1" x14ac:dyDescent="0.2">
      <c r="A442" s="101"/>
      <c r="B442" s="101"/>
      <c r="C442" s="49"/>
      <c r="D442" s="49"/>
      <c r="E442" s="49"/>
      <c r="I442" s="49"/>
      <c r="J442" s="49"/>
      <c r="K442" s="49"/>
    </row>
    <row r="443" spans="1:11" ht="17.100000000000001" customHeight="1" x14ac:dyDescent="0.2">
      <c r="A443" s="101"/>
      <c r="B443" s="101"/>
      <c r="C443" s="49"/>
      <c r="D443" s="49"/>
      <c r="E443" s="49"/>
      <c r="I443" s="49"/>
      <c r="J443" s="49"/>
      <c r="K443" s="49"/>
    </row>
    <row r="444" spans="1:11" ht="17.100000000000001" customHeight="1" x14ac:dyDescent="0.2">
      <c r="A444" s="101"/>
      <c r="B444" s="101"/>
      <c r="C444" s="49"/>
      <c r="D444" s="49"/>
      <c r="E444" s="49"/>
      <c r="I444" s="49"/>
      <c r="J444" s="49"/>
      <c r="K444" s="49"/>
    </row>
    <row r="445" spans="1:11" ht="17.100000000000001" customHeight="1" x14ac:dyDescent="0.2">
      <c r="A445" s="101"/>
      <c r="B445" s="101"/>
      <c r="C445" s="49"/>
      <c r="D445" s="49"/>
      <c r="E445" s="49"/>
      <c r="I445" s="49"/>
      <c r="J445" s="49"/>
      <c r="K445" s="49"/>
    </row>
    <row r="446" spans="1:11" ht="17.100000000000001" customHeight="1" x14ac:dyDescent="0.2">
      <c r="A446" s="101"/>
      <c r="B446" s="101"/>
      <c r="C446" s="49"/>
      <c r="D446" s="49"/>
      <c r="E446" s="49"/>
      <c r="I446" s="49"/>
      <c r="J446" s="49"/>
      <c r="K446" s="49"/>
    </row>
    <row r="447" spans="1:11" ht="17.100000000000001" customHeight="1" x14ac:dyDescent="0.2">
      <c r="A447" s="101"/>
      <c r="B447" s="101"/>
      <c r="C447" s="49"/>
      <c r="D447" s="49"/>
      <c r="E447" s="49"/>
      <c r="I447" s="49"/>
      <c r="J447" s="49"/>
      <c r="K447" s="49"/>
    </row>
    <row r="448" spans="1:11" ht="17.100000000000001" customHeight="1" x14ac:dyDescent="0.2">
      <c r="A448" s="101"/>
      <c r="B448" s="101"/>
      <c r="C448" s="49"/>
      <c r="D448" s="49"/>
      <c r="E448" s="49"/>
      <c r="I448" s="49"/>
      <c r="J448" s="49"/>
      <c r="K448" s="49"/>
    </row>
    <row r="449" spans="1:11" ht="17.100000000000001" customHeight="1" x14ac:dyDescent="0.2">
      <c r="A449" s="101"/>
      <c r="B449" s="101"/>
      <c r="C449" s="49"/>
      <c r="D449" s="49"/>
      <c r="E449" s="49"/>
      <c r="I449" s="49"/>
      <c r="J449" s="49"/>
      <c r="K449" s="49"/>
    </row>
    <row r="450" spans="1:11" ht="17.100000000000001" customHeight="1" x14ac:dyDescent="0.2">
      <c r="A450" s="101"/>
      <c r="B450" s="101"/>
      <c r="C450" s="49"/>
      <c r="D450" s="49"/>
      <c r="E450" s="49"/>
      <c r="I450" s="49"/>
      <c r="J450" s="49"/>
      <c r="K450" s="49"/>
    </row>
    <row r="451" spans="1:11" ht="17.100000000000001" customHeight="1" x14ac:dyDescent="0.2">
      <c r="A451" s="101"/>
      <c r="B451" s="101"/>
      <c r="C451" s="49"/>
      <c r="D451" s="49"/>
      <c r="E451" s="49"/>
      <c r="I451" s="49"/>
      <c r="J451" s="49"/>
      <c r="K451" s="49"/>
    </row>
    <row r="452" spans="1:11" ht="17.100000000000001" customHeight="1" x14ac:dyDescent="0.2">
      <c r="A452" s="101"/>
      <c r="B452" s="101"/>
      <c r="C452" s="49"/>
      <c r="D452" s="49"/>
      <c r="E452" s="49"/>
      <c r="I452" s="49"/>
      <c r="J452" s="49"/>
      <c r="K452" s="49"/>
    </row>
    <row r="453" spans="1:11" ht="17.100000000000001" customHeight="1" x14ac:dyDescent="0.2">
      <c r="A453" s="101"/>
      <c r="B453" s="101"/>
      <c r="C453" s="49"/>
      <c r="D453" s="49"/>
      <c r="E453" s="49"/>
      <c r="I453" s="49"/>
      <c r="J453" s="49"/>
      <c r="K453" s="49"/>
    </row>
    <row r="454" spans="1:11" ht="17.100000000000001" customHeight="1" x14ac:dyDescent="0.2">
      <c r="A454" s="101"/>
      <c r="B454" s="101"/>
      <c r="C454" s="49"/>
      <c r="D454" s="49"/>
      <c r="E454" s="49"/>
      <c r="I454" s="49"/>
      <c r="J454" s="49"/>
      <c r="K454" s="49"/>
    </row>
    <row r="455" spans="1:11" ht="17.100000000000001" customHeight="1" x14ac:dyDescent="0.2">
      <c r="A455" s="101"/>
      <c r="B455" s="101"/>
      <c r="C455" s="49"/>
      <c r="D455" s="49"/>
      <c r="E455" s="49"/>
      <c r="I455" s="49"/>
      <c r="J455" s="49"/>
      <c r="K455" s="49"/>
    </row>
    <row r="456" spans="1:11" ht="17.100000000000001" customHeight="1" x14ac:dyDescent="0.2">
      <c r="A456" s="101"/>
      <c r="B456" s="101"/>
      <c r="C456" s="49"/>
      <c r="D456" s="49"/>
      <c r="E456" s="49"/>
      <c r="I456" s="49"/>
      <c r="J456" s="49"/>
      <c r="K456" s="49"/>
    </row>
    <row r="457" spans="1:11" ht="17.100000000000001" customHeight="1" x14ac:dyDescent="0.2">
      <c r="A457" s="101"/>
      <c r="B457" s="101"/>
      <c r="C457" s="49"/>
      <c r="D457" s="49"/>
      <c r="E457" s="49"/>
      <c r="I457" s="49"/>
      <c r="J457" s="49"/>
      <c r="K457" s="49"/>
    </row>
    <row r="458" spans="1:11" ht="17.100000000000001" customHeight="1" x14ac:dyDescent="0.2">
      <c r="A458" s="101"/>
      <c r="B458" s="101"/>
      <c r="C458" s="49"/>
      <c r="D458" s="49"/>
      <c r="E458" s="49"/>
      <c r="I458" s="49"/>
      <c r="J458" s="49"/>
      <c r="K458" s="49"/>
    </row>
    <row r="459" spans="1:11" ht="17.100000000000001" customHeight="1" x14ac:dyDescent="0.2">
      <c r="A459" s="101"/>
      <c r="B459" s="101"/>
      <c r="C459" s="49"/>
      <c r="D459" s="49"/>
      <c r="E459" s="49"/>
      <c r="I459" s="49"/>
      <c r="J459" s="49"/>
      <c r="K459" s="49"/>
    </row>
    <row r="460" spans="1:11" ht="17.100000000000001" customHeight="1" x14ac:dyDescent="0.2">
      <c r="A460" s="101"/>
      <c r="B460" s="101"/>
      <c r="C460" s="49"/>
      <c r="D460" s="49"/>
      <c r="E460" s="49"/>
      <c r="I460" s="49"/>
      <c r="J460" s="49"/>
      <c r="K460" s="49"/>
    </row>
    <row r="461" spans="1:11" ht="17.100000000000001" customHeight="1" x14ac:dyDescent="0.2">
      <c r="A461" s="101"/>
      <c r="B461" s="101"/>
      <c r="C461" s="49"/>
      <c r="D461" s="49"/>
      <c r="E461" s="49"/>
      <c r="I461" s="49"/>
      <c r="J461" s="49"/>
      <c r="K461" s="49"/>
    </row>
    <row r="462" spans="1:11" ht="17.100000000000001" customHeight="1" x14ac:dyDescent="0.2">
      <c r="A462" s="101"/>
      <c r="B462" s="101"/>
      <c r="C462" s="49"/>
      <c r="D462" s="49"/>
      <c r="E462" s="49"/>
      <c r="I462" s="49"/>
      <c r="J462" s="49"/>
      <c r="K462" s="49"/>
    </row>
    <row r="463" spans="1:11" ht="17.100000000000001" customHeight="1" x14ac:dyDescent="0.2">
      <c r="A463" s="101"/>
      <c r="B463" s="101"/>
      <c r="C463" s="49"/>
      <c r="D463" s="49"/>
      <c r="E463" s="49"/>
      <c r="I463" s="49"/>
      <c r="J463" s="49"/>
      <c r="K463" s="49"/>
    </row>
    <row r="464" spans="1:11" ht="17.100000000000001" customHeight="1" x14ac:dyDescent="0.2">
      <c r="A464" s="101"/>
      <c r="B464" s="101"/>
      <c r="C464" s="49"/>
      <c r="D464" s="49"/>
      <c r="E464" s="49"/>
      <c r="I464" s="49"/>
      <c r="J464" s="49"/>
      <c r="K464" s="49"/>
    </row>
    <row r="465" spans="1:11" ht="17.100000000000001" customHeight="1" x14ac:dyDescent="0.2">
      <c r="A465" s="101"/>
      <c r="B465" s="101"/>
      <c r="C465" s="49"/>
      <c r="D465" s="49"/>
      <c r="E465" s="49"/>
      <c r="I465" s="49"/>
      <c r="J465" s="49"/>
      <c r="K465" s="49"/>
    </row>
    <row r="466" spans="1:11" ht="17.100000000000001" customHeight="1" x14ac:dyDescent="0.2">
      <c r="A466" s="101"/>
      <c r="B466" s="101"/>
      <c r="C466" s="49"/>
      <c r="D466" s="49"/>
      <c r="E466" s="49"/>
      <c r="I466" s="49"/>
      <c r="J466" s="49"/>
      <c r="K466" s="49"/>
    </row>
    <row r="467" spans="1:11" ht="17.100000000000001" customHeight="1" x14ac:dyDescent="0.2">
      <c r="A467" s="101"/>
      <c r="B467" s="101"/>
      <c r="C467" s="49"/>
      <c r="D467" s="49"/>
      <c r="E467" s="49"/>
      <c r="I467" s="49"/>
      <c r="J467" s="49"/>
      <c r="K467" s="49"/>
    </row>
    <row r="468" spans="1:11" ht="17.100000000000001" customHeight="1" x14ac:dyDescent="0.2">
      <c r="A468" s="101"/>
      <c r="B468" s="101"/>
      <c r="C468" s="49"/>
      <c r="D468" s="49"/>
      <c r="E468" s="49"/>
      <c r="I468" s="49"/>
      <c r="J468" s="49"/>
      <c r="K468" s="49"/>
    </row>
    <row r="469" spans="1:11" ht="17.100000000000001" customHeight="1" x14ac:dyDescent="0.2">
      <c r="A469" s="101"/>
      <c r="B469" s="101"/>
      <c r="C469" s="49"/>
      <c r="D469" s="49"/>
      <c r="E469" s="49"/>
      <c r="I469" s="49"/>
      <c r="J469" s="49"/>
      <c r="K469" s="49"/>
    </row>
    <row r="470" spans="1:11" ht="17.100000000000001" customHeight="1" x14ac:dyDescent="0.2">
      <c r="A470" s="101"/>
      <c r="B470" s="101"/>
      <c r="C470" s="49"/>
      <c r="D470" s="49"/>
      <c r="E470" s="49"/>
      <c r="I470" s="49"/>
      <c r="J470" s="49"/>
      <c r="K470" s="49"/>
    </row>
    <row r="471" spans="1:11" ht="17.100000000000001" customHeight="1" x14ac:dyDescent="0.2">
      <c r="A471" s="101"/>
      <c r="B471" s="101"/>
      <c r="C471" s="49"/>
      <c r="D471" s="49"/>
      <c r="E471" s="49"/>
      <c r="I471" s="49"/>
      <c r="J471" s="49"/>
      <c r="K471" s="49"/>
    </row>
    <row r="472" spans="1:11" ht="17.100000000000001" customHeight="1" x14ac:dyDescent="0.2">
      <c r="A472" s="101"/>
      <c r="B472" s="101"/>
      <c r="C472" s="49"/>
      <c r="D472" s="49"/>
      <c r="E472" s="49"/>
      <c r="I472" s="49"/>
      <c r="J472" s="49"/>
      <c r="K472" s="49"/>
    </row>
    <row r="473" spans="1:11" ht="17.100000000000001" customHeight="1" x14ac:dyDescent="0.2">
      <c r="A473" s="101"/>
      <c r="B473" s="101"/>
      <c r="C473" s="49"/>
      <c r="D473" s="49"/>
      <c r="E473" s="49"/>
      <c r="I473" s="49"/>
      <c r="J473" s="49"/>
      <c r="K473" s="49"/>
    </row>
    <row r="474" spans="1:11" ht="17.100000000000001" customHeight="1" x14ac:dyDescent="0.2">
      <c r="A474" s="101"/>
      <c r="B474" s="101"/>
      <c r="C474" s="49"/>
      <c r="D474" s="49"/>
      <c r="E474" s="49"/>
      <c r="I474" s="49"/>
      <c r="J474" s="49"/>
      <c r="K474" s="49"/>
    </row>
    <row r="475" spans="1:11" ht="17.100000000000001" customHeight="1" x14ac:dyDescent="0.2">
      <c r="A475" s="101"/>
      <c r="B475" s="101"/>
      <c r="C475" s="49"/>
      <c r="D475" s="49"/>
      <c r="E475" s="49"/>
      <c r="I475" s="49"/>
      <c r="J475" s="49"/>
      <c r="K475" s="49"/>
    </row>
    <row r="476" spans="1:11" ht="17.100000000000001" customHeight="1" x14ac:dyDescent="0.2">
      <c r="A476" s="101"/>
      <c r="B476" s="101"/>
      <c r="C476" s="49"/>
      <c r="D476" s="49"/>
      <c r="E476" s="49"/>
      <c r="I476" s="49"/>
      <c r="J476" s="49"/>
      <c r="K476" s="49"/>
    </row>
    <row r="477" spans="1:11" ht="17.100000000000001" customHeight="1" x14ac:dyDescent="0.2">
      <c r="A477" s="101"/>
      <c r="B477" s="101"/>
      <c r="C477" s="49"/>
      <c r="D477" s="49"/>
      <c r="E477" s="49"/>
      <c r="I477" s="49"/>
      <c r="J477" s="49"/>
      <c r="K477" s="49"/>
    </row>
    <row r="478" spans="1:11" ht="17.100000000000001" customHeight="1" x14ac:dyDescent="0.2">
      <c r="A478" s="101"/>
      <c r="B478" s="101"/>
      <c r="C478" s="49"/>
      <c r="D478" s="49"/>
      <c r="E478" s="49"/>
      <c r="I478" s="49"/>
      <c r="J478" s="49"/>
      <c r="K478" s="49"/>
    </row>
    <row r="479" spans="1:11" ht="17.100000000000001" customHeight="1" x14ac:dyDescent="0.2">
      <c r="A479" s="101"/>
      <c r="B479" s="101"/>
      <c r="C479" s="49"/>
      <c r="D479" s="49"/>
      <c r="E479" s="49"/>
      <c r="I479" s="49"/>
      <c r="J479" s="49"/>
      <c r="K479" s="49"/>
    </row>
    <row r="480" spans="1:11" ht="17.100000000000001" customHeight="1" x14ac:dyDescent="0.2">
      <c r="A480" s="101"/>
      <c r="B480" s="101"/>
      <c r="C480" s="49"/>
      <c r="D480" s="49"/>
      <c r="E480" s="49"/>
      <c r="I480" s="49"/>
      <c r="J480" s="49"/>
      <c r="K480" s="49"/>
    </row>
    <row r="481" spans="1:11" ht="17.100000000000001" customHeight="1" x14ac:dyDescent="0.2">
      <c r="A481" s="101"/>
      <c r="B481" s="101"/>
      <c r="C481" s="49"/>
      <c r="D481" s="49"/>
      <c r="E481" s="49"/>
      <c r="I481" s="49"/>
      <c r="J481" s="49"/>
      <c r="K481" s="49"/>
    </row>
    <row r="482" spans="1:11" ht="17.100000000000001" customHeight="1" x14ac:dyDescent="0.2">
      <c r="A482" s="101"/>
      <c r="B482" s="101"/>
      <c r="C482" s="49"/>
      <c r="D482" s="49"/>
      <c r="E482" s="49"/>
      <c r="I482" s="49"/>
      <c r="J482" s="49"/>
      <c r="K482" s="49"/>
    </row>
    <row r="483" spans="1:11" ht="17.100000000000001" customHeight="1" x14ac:dyDescent="0.2">
      <c r="A483" s="101"/>
      <c r="B483" s="101"/>
      <c r="C483" s="49"/>
      <c r="D483" s="49"/>
      <c r="E483" s="49"/>
      <c r="I483" s="49"/>
      <c r="J483" s="49"/>
      <c r="K483" s="49"/>
    </row>
    <row r="484" spans="1:11" ht="17.100000000000001" customHeight="1" x14ac:dyDescent="0.2">
      <c r="A484" s="101"/>
      <c r="B484" s="101"/>
      <c r="C484" s="49"/>
      <c r="D484" s="49"/>
      <c r="E484" s="49"/>
      <c r="I484" s="49"/>
      <c r="J484" s="49"/>
      <c r="K484" s="49"/>
    </row>
    <row r="485" spans="1:11" ht="17.100000000000001" customHeight="1" x14ac:dyDescent="0.2">
      <c r="A485" s="101"/>
      <c r="B485" s="101"/>
      <c r="C485" s="49"/>
      <c r="D485" s="49"/>
      <c r="E485" s="49"/>
      <c r="I485" s="49"/>
      <c r="J485" s="49"/>
      <c r="K485" s="49"/>
    </row>
    <row r="486" spans="1:11" ht="17.100000000000001" customHeight="1" x14ac:dyDescent="0.2">
      <c r="A486" s="101"/>
      <c r="B486" s="101"/>
      <c r="C486" s="49"/>
      <c r="D486" s="49"/>
      <c r="E486" s="49"/>
      <c r="I486" s="49"/>
      <c r="J486" s="49"/>
      <c r="K486" s="49"/>
    </row>
    <row r="487" spans="1:11" ht="17.100000000000001" customHeight="1" x14ac:dyDescent="0.2">
      <c r="A487" s="101"/>
      <c r="B487" s="101"/>
      <c r="C487" s="49"/>
      <c r="D487" s="49"/>
      <c r="E487" s="49"/>
      <c r="I487" s="49"/>
      <c r="J487" s="49"/>
      <c r="K487" s="49"/>
    </row>
    <row r="488" spans="1:11" ht="17.100000000000001" customHeight="1" x14ac:dyDescent="0.2">
      <c r="A488" s="101"/>
      <c r="B488" s="101"/>
      <c r="C488" s="49"/>
      <c r="D488" s="49"/>
      <c r="E488" s="49"/>
      <c r="I488" s="49"/>
      <c r="J488" s="49"/>
      <c r="K488" s="49"/>
    </row>
    <row r="489" spans="1:11" ht="17.100000000000001" customHeight="1" x14ac:dyDescent="0.2">
      <c r="A489" s="101"/>
      <c r="B489" s="101"/>
      <c r="C489" s="49"/>
      <c r="D489" s="49"/>
      <c r="E489" s="49"/>
      <c r="I489" s="49"/>
      <c r="J489" s="49"/>
      <c r="K489" s="49"/>
    </row>
    <row r="490" spans="1:11" ht="17.100000000000001" customHeight="1" x14ac:dyDescent="0.2">
      <c r="A490" s="101"/>
      <c r="B490" s="101"/>
      <c r="C490" s="49"/>
      <c r="D490" s="49"/>
      <c r="E490" s="49"/>
      <c r="I490" s="49"/>
      <c r="J490" s="49"/>
      <c r="K490" s="49"/>
    </row>
    <row r="491" spans="1:11" ht="17.100000000000001" customHeight="1" x14ac:dyDescent="0.2">
      <c r="A491" s="101"/>
      <c r="B491" s="101"/>
      <c r="C491" s="49"/>
      <c r="D491" s="49"/>
      <c r="E491" s="49"/>
      <c r="I491" s="49"/>
      <c r="J491" s="49"/>
      <c r="K491" s="49"/>
    </row>
    <row r="492" spans="1:11" ht="17.100000000000001" customHeight="1" x14ac:dyDescent="0.2">
      <c r="A492" s="101"/>
      <c r="B492" s="101"/>
      <c r="C492" s="49"/>
      <c r="D492" s="49"/>
      <c r="E492" s="49"/>
      <c r="I492" s="49"/>
      <c r="J492" s="49"/>
      <c r="K492" s="49"/>
    </row>
    <row r="493" spans="1:11" ht="17.100000000000001" customHeight="1" x14ac:dyDescent="0.2">
      <c r="A493" s="101"/>
      <c r="B493" s="101"/>
      <c r="C493" s="49"/>
      <c r="D493" s="49"/>
      <c r="E493" s="49"/>
      <c r="I493" s="49"/>
      <c r="J493" s="49"/>
      <c r="K493" s="49"/>
    </row>
    <row r="494" spans="1:11" ht="17.100000000000001" customHeight="1" x14ac:dyDescent="0.2">
      <c r="A494" s="101"/>
      <c r="B494" s="101"/>
      <c r="C494" s="49"/>
      <c r="D494" s="49"/>
      <c r="E494" s="49"/>
      <c r="I494" s="49"/>
      <c r="J494" s="49"/>
      <c r="K494" s="49"/>
    </row>
    <row r="495" spans="1:11" ht="17.100000000000001" customHeight="1" x14ac:dyDescent="0.2">
      <c r="A495" s="101"/>
      <c r="B495" s="101"/>
      <c r="C495" s="49"/>
      <c r="D495" s="49"/>
      <c r="E495" s="49"/>
      <c r="I495" s="49"/>
      <c r="J495" s="49"/>
      <c r="K495" s="49"/>
    </row>
    <row r="496" spans="1:11" ht="17.100000000000001" customHeight="1" x14ac:dyDescent="0.2">
      <c r="A496" s="101"/>
      <c r="B496" s="101"/>
      <c r="C496" s="49"/>
      <c r="D496" s="49"/>
      <c r="E496" s="49"/>
      <c r="I496" s="49"/>
      <c r="J496" s="49"/>
      <c r="K496" s="49"/>
    </row>
    <row r="497" spans="1:11" ht="17.100000000000001" customHeight="1" x14ac:dyDescent="0.2">
      <c r="A497" s="101"/>
      <c r="B497" s="101"/>
      <c r="C497" s="49"/>
      <c r="D497" s="49"/>
      <c r="E497" s="49"/>
      <c r="I497" s="49"/>
      <c r="J497" s="49"/>
      <c r="K497" s="49"/>
    </row>
    <row r="498" spans="1:11" ht="17.100000000000001" customHeight="1" x14ac:dyDescent="0.2">
      <c r="A498" s="101"/>
      <c r="B498" s="101"/>
      <c r="C498" s="49"/>
      <c r="D498" s="49"/>
      <c r="E498" s="49"/>
      <c r="I498" s="49"/>
      <c r="J498" s="49"/>
      <c r="K498" s="49"/>
    </row>
    <row r="499" spans="1:11" ht="17.100000000000001" customHeight="1" x14ac:dyDescent="0.2">
      <c r="A499" s="101"/>
      <c r="B499" s="101"/>
      <c r="C499" s="49"/>
      <c r="D499" s="49"/>
      <c r="E499" s="49"/>
      <c r="I499" s="49"/>
      <c r="J499" s="49"/>
      <c r="K499" s="49"/>
    </row>
    <row r="500" spans="1:11" ht="17.100000000000001" customHeight="1" x14ac:dyDescent="0.2">
      <c r="A500" s="101"/>
      <c r="B500" s="101"/>
      <c r="C500" s="49"/>
      <c r="D500" s="49"/>
      <c r="E500" s="49"/>
      <c r="I500" s="49"/>
      <c r="J500" s="49"/>
      <c r="K500" s="49"/>
    </row>
    <row r="501" spans="1:11" ht="17.100000000000001" customHeight="1" x14ac:dyDescent="0.2">
      <c r="A501" s="101"/>
      <c r="B501" s="101"/>
      <c r="C501" s="49"/>
      <c r="D501" s="49"/>
      <c r="E501" s="49"/>
      <c r="I501" s="49"/>
      <c r="J501" s="49"/>
      <c r="K501" s="49"/>
    </row>
    <row r="502" spans="1:11" ht="17.100000000000001" customHeight="1" x14ac:dyDescent="0.2">
      <c r="A502" s="101"/>
      <c r="B502" s="101"/>
      <c r="C502" s="49"/>
      <c r="D502" s="49"/>
      <c r="E502" s="49"/>
      <c r="I502" s="49"/>
      <c r="J502" s="49"/>
      <c r="K502" s="49"/>
    </row>
    <row r="503" spans="1:11" ht="17.100000000000001" customHeight="1" x14ac:dyDescent="0.2">
      <c r="A503" s="101"/>
      <c r="B503" s="101"/>
      <c r="C503" s="49"/>
      <c r="D503" s="49"/>
      <c r="E503" s="49"/>
      <c r="I503" s="49"/>
      <c r="J503" s="49"/>
      <c r="K503" s="49"/>
    </row>
    <row r="504" spans="1:11" ht="17.100000000000001" customHeight="1" x14ac:dyDescent="0.2">
      <c r="A504" s="101"/>
      <c r="B504" s="101"/>
      <c r="C504" s="49"/>
      <c r="D504" s="49"/>
      <c r="E504" s="49"/>
      <c r="I504" s="49"/>
      <c r="J504" s="49"/>
      <c r="K504" s="49"/>
    </row>
    <row r="505" spans="1:11" ht="17.100000000000001" customHeight="1" x14ac:dyDescent="0.2">
      <c r="A505" s="101"/>
      <c r="B505" s="101"/>
      <c r="C505" s="49"/>
      <c r="D505" s="49"/>
      <c r="E505" s="49"/>
      <c r="I505" s="49"/>
      <c r="J505" s="49"/>
      <c r="K505" s="49"/>
    </row>
    <row r="506" spans="1:11" ht="17.100000000000001" customHeight="1" x14ac:dyDescent="0.2">
      <c r="A506" s="101"/>
      <c r="B506" s="101"/>
      <c r="C506" s="49"/>
      <c r="D506" s="49"/>
      <c r="E506" s="49"/>
      <c r="I506" s="49"/>
      <c r="J506" s="49"/>
      <c r="K506" s="49"/>
    </row>
    <row r="507" spans="1:11" ht="17.100000000000001" customHeight="1" x14ac:dyDescent="0.2">
      <c r="A507" s="101"/>
      <c r="B507" s="101"/>
      <c r="C507" s="49"/>
      <c r="D507" s="49"/>
      <c r="E507" s="49"/>
      <c r="I507" s="49"/>
      <c r="J507" s="49"/>
      <c r="K507" s="49"/>
    </row>
    <row r="508" spans="1:11" ht="17.100000000000001" customHeight="1" x14ac:dyDescent="0.2">
      <c r="A508" s="101"/>
      <c r="B508" s="101"/>
      <c r="C508" s="49"/>
      <c r="D508" s="49"/>
      <c r="E508" s="49"/>
      <c r="I508" s="49"/>
      <c r="J508" s="49"/>
      <c r="K508" s="49"/>
    </row>
    <row r="509" spans="1:11" ht="17.100000000000001" customHeight="1" x14ac:dyDescent="0.2">
      <c r="A509" s="101"/>
      <c r="B509" s="101"/>
      <c r="C509" s="49"/>
      <c r="D509" s="49"/>
      <c r="E509" s="49"/>
      <c r="I509" s="49"/>
      <c r="J509" s="49"/>
      <c r="K509" s="49"/>
    </row>
    <row r="510" spans="1:11" ht="17.100000000000001" customHeight="1" x14ac:dyDescent="0.2">
      <c r="A510" s="101"/>
      <c r="B510" s="101"/>
      <c r="C510" s="49"/>
      <c r="D510" s="49"/>
      <c r="E510" s="49"/>
      <c r="I510" s="49"/>
      <c r="J510" s="49"/>
      <c r="K510" s="49"/>
    </row>
    <row r="511" spans="1:11" ht="17.100000000000001" customHeight="1" x14ac:dyDescent="0.2">
      <c r="A511" s="101"/>
      <c r="B511" s="101"/>
      <c r="C511" s="49"/>
      <c r="D511" s="49"/>
      <c r="E511" s="49"/>
      <c r="I511" s="49"/>
      <c r="J511" s="49"/>
      <c r="K511" s="49"/>
    </row>
    <row r="512" spans="1:11" ht="17.100000000000001" customHeight="1" x14ac:dyDescent="0.2">
      <c r="A512" s="101"/>
      <c r="B512" s="101"/>
      <c r="C512" s="49"/>
      <c r="D512" s="49"/>
      <c r="E512" s="49"/>
      <c r="I512" s="49"/>
      <c r="J512" s="49"/>
      <c r="K512" s="49"/>
    </row>
    <row r="513" spans="1:11" ht="17.100000000000001" customHeight="1" x14ac:dyDescent="0.2">
      <c r="A513" s="101"/>
      <c r="B513" s="101"/>
      <c r="C513" s="49"/>
      <c r="D513" s="49"/>
      <c r="E513" s="49"/>
      <c r="I513" s="49"/>
      <c r="J513" s="49"/>
      <c r="K513" s="49"/>
    </row>
    <row r="514" spans="1:11" ht="17.100000000000001" customHeight="1" x14ac:dyDescent="0.2">
      <c r="A514" s="101"/>
      <c r="B514" s="101"/>
      <c r="C514" s="49"/>
      <c r="D514" s="49"/>
      <c r="E514" s="49"/>
      <c r="I514" s="49"/>
      <c r="J514" s="49"/>
      <c r="K514" s="49"/>
    </row>
    <row r="515" spans="1:11" ht="17.100000000000001" customHeight="1" x14ac:dyDescent="0.2">
      <c r="A515" s="101"/>
      <c r="B515" s="101"/>
      <c r="C515" s="49"/>
      <c r="D515" s="49"/>
      <c r="E515" s="49"/>
      <c r="I515" s="49"/>
      <c r="J515" s="49"/>
      <c r="K515" s="49"/>
    </row>
    <row r="516" spans="1:11" ht="17.100000000000001" customHeight="1" x14ac:dyDescent="0.2">
      <c r="A516" s="101"/>
      <c r="B516" s="101"/>
      <c r="C516" s="49"/>
      <c r="D516" s="49"/>
      <c r="E516" s="49"/>
      <c r="I516" s="49"/>
      <c r="J516" s="49"/>
      <c r="K516" s="49"/>
    </row>
    <row r="517" spans="1:11" ht="17.100000000000001" customHeight="1" x14ac:dyDescent="0.2">
      <c r="A517" s="101"/>
      <c r="B517" s="101"/>
      <c r="C517" s="49"/>
      <c r="D517" s="49"/>
      <c r="E517" s="49"/>
      <c r="I517" s="49"/>
      <c r="J517" s="49"/>
      <c r="K517" s="49"/>
    </row>
    <row r="518" spans="1:11" ht="17.100000000000001" customHeight="1" x14ac:dyDescent="0.2">
      <c r="A518" s="101"/>
      <c r="B518" s="101"/>
      <c r="C518" s="49"/>
      <c r="D518" s="49"/>
      <c r="E518" s="49"/>
      <c r="I518" s="49"/>
      <c r="J518" s="49"/>
      <c r="K518" s="49"/>
    </row>
    <row r="519" spans="1:11" ht="17.100000000000001" customHeight="1" x14ac:dyDescent="0.2">
      <c r="A519" s="101"/>
      <c r="B519" s="101"/>
      <c r="C519" s="49"/>
      <c r="D519" s="49"/>
      <c r="E519" s="49"/>
      <c r="I519" s="49"/>
      <c r="J519" s="49"/>
      <c r="K519" s="49"/>
    </row>
    <row r="520" spans="1:11" ht="17.100000000000001" customHeight="1" x14ac:dyDescent="0.2">
      <c r="A520" s="101"/>
      <c r="B520" s="101"/>
      <c r="C520" s="49"/>
      <c r="D520" s="49"/>
      <c r="E520" s="49"/>
      <c r="I520" s="49"/>
      <c r="J520" s="49"/>
      <c r="K520" s="49"/>
    </row>
    <row r="521" spans="1:11" ht="17.100000000000001" customHeight="1" x14ac:dyDescent="0.2">
      <c r="A521" s="101"/>
      <c r="B521" s="101"/>
      <c r="C521" s="49"/>
      <c r="D521" s="49"/>
      <c r="E521" s="49"/>
      <c r="I521" s="49"/>
      <c r="J521" s="49"/>
      <c r="K521" s="49"/>
    </row>
    <row r="522" spans="1:11" ht="17.100000000000001" customHeight="1" x14ac:dyDescent="0.2">
      <c r="A522" s="101"/>
      <c r="B522" s="101"/>
      <c r="C522" s="49"/>
      <c r="D522" s="49"/>
      <c r="E522" s="49"/>
      <c r="I522" s="49"/>
      <c r="J522" s="49"/>
      <c r="K522" s="49"/>
    </row>
    <row r="523" spans="1:11" ht="17.100000000000001" customHeight="1" x14ac:dyDescent="0.2">
      <c r="A523" s="101"/>
      <c r="B523" s="101"/>
      <c r="C523" s="49"/>
      <c r="D523" s="49"/>
      <c r="E523" s="49"/>
      <c r="I523" s="49"/>
      <c r="J523" s="49"/>
      <c r="K523" s="49"/>
    </row>
    <row r="524" spans="1:11" ht="17.100000000000001" customHeight="1" x14ac:dyDescent="0.2">
      <c r="A524" s="101"/>
      <c r="B524" s="101"/>
      <c r="C524" s="49"/>
      <c r="D524" s="49"/>
      <c r="E524" s="49"/>
      <c r="I524" s="49"/>
      <c r="J524" s="49"/>
      <c r="K524" s="49"/>
    </row>
    <row r="525" spans="1:11" ht="17.100000000000001" customHeight="1" x14ac:dyDescent="0.2">
      <c r="A525" s="101"/>
      <c r="B525" s="101"/>
      <c r="C525" s="49"/>
      <c r="D525" s="49"/>
      <c r="E525" s="49"/>
      <c r="I525" s="49"/>
      <c r="J525" s="49"/>
      <c r="K525" s="49"/>
    </row>
    <row r="526" spans="1:11" ht="17.100000000000001" customHeight="1" x14ac:dyDescent="0.2">
      <c r="A526" s="101"/>
      <c r="B526" s="101"/>
      <c r="C526" s="49"/>
      <c r="D526" s="49"/>
      <c r="E526" s="49"/>
      <c r="I526" s="49"/>
      <c r="J526" s="49"/>
      <c r="K526" s="49"/>
    </row>
    <row r="527" spans="1:11" ht="17.100000000000001" customHeight="1" x14ac:dyDescent="0.2">
      <c r="A527" s="101"/>
      <c r="B527" s="101"/>
      <c r="C527" s="49"/>
      <c r="D527" s="49"/>
      <c r="E527" s="49"/>
      <c r="I527" s="49"/>
      <c r="J527" s="49"/>
      <c r="K527" s="49"/>
    </row>
    <row r="528" spans="1:11" ht="17.100000000000001" customHeight="1" x14ac:dyDescent="0.2">
      <c r="A528" s="101"/>
      <c r="B528" s="101"/>
      <c r="C528" s="49"/>
      <c r="D528" s="49"/>
      <c r="E528" s="49"/>
      <c r="I528" s="49"/>
      <c r="J528" s="49"/>
      <c r="K528" s="49"/>
    </row>
    <row r="529" spans="1:11" ht="17.100000000000001" customHeight="1" x14ac:dyDescent="0.2">
      <c r="A529" s="101"/>
      <c r="B529" s="101"/>
      <c r="C529" s="49"/>
      <c r="D529" s="49"/>
      <c r="E529" s="49"/>
      <c r="I529" s="49"/>
      <c r="J529" s="49"/>
      <c r="K529" s="49"/>
    </row>
    <row r="530" spans="1:11" ht="17.100000000000001" customHeight="1" x14ac:dyDescent="0.2">
      <c r="A530" s="101"/>
      <c r="B530" s="101"/>
      <c r="C530" s="49"/>
      <c r="D530" s="49"/>
      <c r="E530" s="49"/>
      <c r="I530" s="49"/>
      <c r="J530" s="49"/>
      <c r="K530" s="49"/>
    </row>
    <row r="531" spans="1:11" ht="17.100000000000001" customHeight="1" x14ac:dyDescent="0.2">
      <c r="A531" s="101"/>
      <c r="B531" s="101"/>
      <c r="C531" s="49"/>
      <c r="D531" s="49"/>
      <c r="E531" s="49"/>
      <c r="I531" s="49"/>
      <c r="J531" s="49"/>
      <c r="K531" s="49"/>
    </row>
    <row r="532" spans="1:11" ht="17.100000000000001" customHeight="1" x14ac:dyDescent="0.2">
      <c r="A532" s="101"/>
      <c r="B532" s="101"/>
      <c r="C532" s="49"/>
      <c r="D532" s="49"/>
      <c r="E532" s="49"/>
      <c r="I532" s="49"/>
      <c r="J532" s="49"/>
      <c r="K532" s="49"/>
    </row>
    <row r="533" spans="1:11" ht="17.100000000000001" customHeight="1" x14ac:dyDescent="0.2">
      <c r="A533" s="101"/>
      <c r="B533" s="101"/>
      <c r="C533" s="49"/>
      <c r="D533" s="49"/>
      <c r="E533" s="49"/>
      <c r="I533" s="49"/>
      <c r="J533" s="49"/>
      <c r="K533" s="49"/>
    </row>
    <row r="534" spans="1:11" ht="17.100000000000001" customHeight="1" x14ac:dyDescent="0.2">
      <c r="A534" s="101"/>
      <c r="B534" s="101"/>
      <c r="C534" s="49"/>
      <c r="D534" s="49"/>
      <c r="E534" s="49"/>
      <c r="I534" s="49"/>
      <c r="J534" s="49"/>
      <c r="K534" s="49"/>
    </row>
    <row r="535" spans="1:11" ht="17.100000000000001" customHeight="1" x14ac:dyDescent="0.2">
      <c r="A535" s="101"/>
      <c r="B535" s="101"/>
      <c r="C535" s="49"/>
      <c r="D535" s="49"/>
      <c r="E535" s="49"/>
      <c r="I535" s="49"/>
      <c r="J535" s="49"/>
      <c r="K535" s="49"/>
    </row>
    <row r="536" spans="1:11" ht="17.100000000000001" customHeight="1" x14ac:dyDescent="0.2">
      <c r="A536" s="101"/>
      <c r="B536" s="101"/>
      <c r="C536" s="49"/>
      <c r="D536" s="49"/>
      <c r="E536" s="49"/>
      <c r="I536" s="49"/>
      <c r="J536" s="49"/>
      <c r="K536" s="49"/>
    </row>
    <row r="537" spans="1:11" ht="17.100000000000001" customHeight="1" x14ac:dyDescent="0.2">
      <c r="A537" s="101"/>
      <c r="B537" s="101"/>
      <c r="C537" s="49"/>
      <c r="D537" s="49"/>
      <c r="E537" s="49"/>
      <c r="I537" s="49"/>
      <c r="J537" s="49"/>
      <c r="K537" s="49"/>
    </row>
    <row r="538" spans="1:11" ht="17.100000000000001" customHeight="1" x14ac:dyDescent="0.2">
      <c r="A538" s="101"/>
      <c r="B538" s="101"/>
      <c r="C538" s="49"/>
      <c r="D538" s="49"/>
      <c r="E538" s="49"/>
      <c r="I538" s="49"/>
      <c r="J538" s="49"/>
      <c r="K538" s="49"/>
    </row>
    <row r="539" spans="1:11" ht="17.100000000000001" customHeight="1" x14ac:dyDescent="0.2">
      <c r="A539" s="101"/>
      <c r="B539" s="101"/>
      <c r="C539" s="49"/>
      <c r="D539" s="49"/>
      <c r="E539" s="49"/>
      <c r="I539" s="49"/>
      <c r="J539" s="49"/>
      <c r="K539" s="49"/>
    </row>
    <row r="540" spans="1:11" ht="17.100000000000001" customHeight="1" x14ac:dyDescent="0.2">
      <c r="A540" s="101"/>
      <c r="B540" s="101"/>
      <c r="C540" s="49"/>
      <c r="D540" s="49"/>
      <c r="E540" s="49"/>
      <c r="I540" s="49"/>
      <c r="J540" s="49"/>
      <c r="K540" s="49"/>
    </row>
    <row r="541" spans="1:11" ht="17.100000000000001" customHeight="1" x14ac:dyDescent="0.2">
      <c r="A541" s="101"/>
      <c r="B541" s="101"/>
      <c r="C541" s="49"/>
      <c r="D541" s="49"/>
      <c r="E541" s="49"/>
      <c r="I541" s="49"/>
      <c r="J541" s="49"/>
      <c r="K541" s="49"/>
    </row>
    <row r="542" spans="1:11" ht="17.100000000000001" customHeight="1" x14ac:dyDescent="0.2">
      <c r="A542" s="101"/>
      <c r="B542" s="101"/>
      <c r="C542" s="49"/>
      <c r="D542" s="49"/>
      <c r="E542" s="49"/>
      <c r="I542" s="49"/>
      <c r="J542" s="49"/>
      <c r="K542" s="49"/>
    </row>
    <row r="543" spans="1:11" ht="17.100000000000001" customHeight="1" x14ac:dyDescent="0.2">
      <c r="A543" s="101"/>
      <c r="B543" s="101"/>
      <c r="C543" s="49"/>
      <c r="D543" s="49"/>
      <c r="E543" s="49"/>
      <c r="I543" s="49"/>
      <c r="J543" s="49"/>
      <c r="K543" s="49"/>
    </row>
    <row r="544" spans="1:11" ht="17.100000000000001" customHeight="1" x14ac:dyDescent="0.2">
      <c r="A544" s="101"/>
      <c r="B544" s="101"/>
      <c r="C544" s="49"/>
      <c r="D544" s="49"/>
      <c r="E544" s="49"/>
      <c r="I544" s="49"/>
      <c r="J544" s="49"/>
      <c r="K544" s="49"/>
    </row>
    <row r="545" spans="1:11" ht="17.100000000000001" customHeight="1" x14ac:dyDescent="0.2">
      <c r="A545" s="101"/>
      <c r="B545" s="101"/>
      <c r="C545" s="49"/>
      <c r="D545" s="49"/>
      <c r="E545" s="49"/>
      <c r="I545" s="49"/>
      <c r="J545" s="49"/>
      <c r="K545" s="49"/>
    </row>
    <row r="546" spans="1:11" ht="17.100000000000001" customHeight="1" x14ac:dyDescent="0.2">
      <c r="A546" s="101"/>
      <c r="B546" s="101"/>
      <c r="C546" s="49"/>
      <c r="D546" s="49"/>
      <c r="E546" s="49"/>
      <c r="I546" s="49"/>
      <c r="J546" s="49"/>
      <c r="K546" s="49"/>
    </row>
    <row r="547" spans="1:11" ht="17.100000000000001" customHeight="1" x14ac:dyDescent="0.2">
      <c r="A547" s="101"/>
      <c r="B547" s="101"/>
      <c r="C547" s="49"/>
      <c r="D547" s="49"/>
      <c r="E547" s="49"/>
      <c r="I547" s="49"/>
      <c r="J547" s="49"/>
      <c r="K547" s="49"/>
    </row>
    <row r="548" spans="1:11" ht="17.100000000000001" customHeight="1" x14ac:dyDescent="0.2">
      <c r="A548" s="101"/>
      <c r="B548" s="101"/>
      <c r="C548" s="49"/>
      <c r="D548" s="49"/>
      <c r="E548" s="49"/>
      <c r="I548" s="49"/>
      <c r="J548" s="49"/>
      <c r="K548" s="49"/>
    </row>
    <row r="549" spans="1:11" ht="17.100000000000001" customHeight="1" x14ac:dyDescent="0.2">
      <c r="A549" s="101"/>
      <c r="B549" s="101"/>
      <c r="C549" s="49"/>
      <c r="D549" s="49"/>
      <c r="E549" s="49"/>
      <c r="I549" s="49"/>
      <c r="J549" s="49"/>
      <c r="K549" s="49"/>
    </row>
    <row r="550" spans="1:11" ht="17.100000000000001" customHeight="1" x14ac:dyDescent="0.2">
      <c r="A550" s="101"/>
      <c r="B550" s="101"/>
      <c r="C550" s="49"/>
      <c r="D550" s="49"/>
      <c r="E550" s="49"/>
      <c r="I550" s="49"/>
      <c r="J550" s="49"/>
      <c r="K550" s="49"/>
    </row>
    <row r="551" spans="1:11" ht="17.100000000000001" customHeight="1" x14ac:dyDescent="0.2">
      <c r="A551" s="101"/>
      <c r="B551" s="101"/>
      <c r="C551" s="49"/>
      <c r="D551" s="49"/>
      <c r="E551" s="49"/>
      <c r="I551" s="49"/>
      <c r="J551" s="49"/>
      <c r="K551" s="49"/>
    </row>
    <row r="552" spans="1:11" ht="17.100000000000001" customHeight="1" x14ac:dyDescent="0.2">
      <c r="A552" s="101"/>
      <c r="B552" s="101"/>
      <c r="C552" s="49"/>
      <c r="D552" s="49"/>
      <c r="E552" s="49"/>
      <c r="I552" s="49"/>
      <c r="J552" s="49"/>
      <c r="K552" s="49"/>
    </row>
    <row r="553" spans="1:11" ht="17.100000000000001" customHeight="1" x14ac:dyDescent="0.2">
      <c r="A553" s="101"/>
      <c r="B553" s="101"/>
      <c r="C553" s="49"/>
      <c r="D553" s="49"/>
      <c r="E553" s="49"/>
      <c r="I553" s="49"/>
      <c r="J553" s="49"/>
      <c r="K553" s="49"/>
    </row>
    <row r="554" spans="1:11" ht="17.100000000000001" customHeight="1" x14ac:dyDescent="0.2">
      <c r="A554" s="101"/>
      <c r="B554" s="101"/>
      <c r="C554" s="49"/>
      <c r="D554" s="49"/>
      <c r="E554" s="49"/>
      <c r="I554" s="49"/>
      <c r="J554" s="49"/>
      <c r="K554" s="49"/>
    </row>
    <row r="555" spans="1:11" ht="17.100000000000001" customHeight="1" x14ac:dyDescent="0.2">
      <c r="A555" s="101"/>
      <c r="B555" s="101"/>
      <c r="C555" s="49"/>
      <c r="D555" s="49"/>
      <c r="E555" s="49"/>
      <c r="I555" s="49"/>
      <c r="J555" s="49"/>
      <c r="K555" s="49"/>
    </row>
    <row r="556" spans="1:11" ht="17.100000000000001" customHeight="1" x14ac:dyDescent="0.2">
      <c r="A556" s="101"/>
      <c r="B556" s="101"/>
      <c r="C556" s="49"/>
      <c r="D556" s="49"/>
      <c r="E556" s="49"/>
      <c r="I556" s="49"/>
      <c r="J556" s="49"/>
      <c r="K556" s="49"/>
    </row>
    <row r="557" spans="1:11" ht="17.100000000000001" customHeight="1" x14ac:dyDescent="0.2">
      <c r="A557" s="101"/>
      <c r="B557" s="101"/>
      <c r="C557" s="49"/>
      <c r="D557" s="49"/>
      <c r="E557" s="49"/>
      <c r="I557" s="49"/>
      <c r="J557" s="49"/>
      <c r="K557" s="49"/>
    </row>
    <row r="558" spans="1:11" ht="17.100000000000001" customHeight="1" x14ac:dyDescent="0.2">
      <c r="A558" s="101"/>
      <c r="B558" s="101"/>
      <c r="C558" s="49"/>
      <c r="D558" s="49"/>
      <c r="E558" s="49"/>
      <c r="I558" s="49"/>
      <c r="J558" s="49"/>
      <c r="K558" s="49"/>
    </row>
    <row r="559" spans="1:11" ht="17.100000000000001" customHeight="1" x14ac:dyDescent="0.2">
      <c r="A559" s="101"/>
      <c r="B559" s="101"/>
      <c r="C559" s="49"/>
      <c r="D559" s="49"/>
      <c r="E559" s="49"/>
      <c r="I559" s="49"/>
      <c r="J559" s="49"/>
      <c r="K559" s="49"/>
    </row>
    <row r="560" spans="1:11" ht="17.100000000000001" customHeight="1" x14ac:dyDescent="0.2">
      <c r="A560" s="101"/>
      <c r="B560" s="101"/>
      <c r="C560" s="49"/>
      <c r="D560" s="49"/>
      <c r="E560" s="49"/>
      <c r="I560" s="49"/>
      <c r="J560" s="49"/>
      <c r="K560" s="49"/>
    </row>
    <row r="561" spans="1:11" ht="17.100000000000001" customHeight="1" x14ac:dyDescent="0.2">
      <c r="A561" s="101"/>
      <c r="B561" s="101"/>
      <c r="C561" s="49"/>
      <c r="D561" s="49"/>
      <c r="E561" s="49"/>
      <c r="I561" s="49"/>
      <c r="J561" s="49"/>
      <c r="K561" s="49"/>
    </row>
    <row r="562" spans="1:11" ht="17.100000000000001" customHeight="1" x14ac:dyDescent="0.2">
      <c r="A562" s="101"/>
      <c r="B562" s="101"/>
      <c r="C562" s="49"/>
      <c r="D562" s="49"/>
      <c r="E562" s="49"/>
      <c r="I562" s="49"/>
      <c r="J562" s="49"/>
      <c r="K562" s="49"/>
    </row>
    <row r="563" spans="1:11" ht="17.100000000000001" customHeight="1" x14ac:dyDescent="0.2">
      <c r="A563" s="101"/>
      <c r="B563" s="101"/>
      <c r="C563" s="49"/>
      <c r="D563" s="49"/>
      <c r="E563" s="49"/>
      <c r="I563" s="49"/>
      <c r="J563" s="49"/>
      <c r="K563" s="49"/>
    </row>
    <row r="564" spans="1:11" ht="17.100000000000001" customHeight="1" x14ac:dyDescent="0.2">
      <c r="A564" s="101"/>
      <c r="B564" s="101"/>
      <c r="C564" s="49"/>
      <c r="D564" s="49"/>
      <c r="E564" s="49"/>
      <c r="I564" s="49"/>
      <c r="J564" s="49"/>
      <c r="K564" s="49"/>
    </row>
    <row r="565" spans="1:11" ht="17.100000000000001" customHeight="1" x14ac:dyDescent="0.2">
      <c r="A565" s="101"/>
      <c r="B565" s="101"/>
      <c r="C565" s="49"/>
      <c r="D565" s="49"/>
      <c r="E565" s="49"/>
      <c r="I565" s="49"/>
      <c r="J565" s="49"/>
      <c r="K565" s="49"/>
    </row>
    <row r="566" spans="1:11" ht="17.100000000000001" customHeight="1" x14ac:dyDescent="0.2">
      <c r="A566" s="101"/>
      <c r="B566" s="101"/>
      <c r="C566" s="49"/>
      <c r="D566" s="49"/>
      <c r="E566" s="49"/>
      <c r="I566" s="49"/>
      <c r="J566" s="49"/>
      <c r="K566" s="49"/>
    </row>
    <row r="567" spans="1:11" ht="17.100000000000001" customHeight="1" x14ac:dyDescent="0.2">
      <c r="A567" s="101"/>
      <c r="B567" s="101"/>
      <c r="C567" s="49"/>
      <c r="D567" s="49"/>
      <c r="E567" s="49"/>
      <c r="I567" s="49"/>
      <c r="J567" s="49"/>
      <c r="K567" s="49"/>
    </row>
    <row r="568" spans="1:11" ht="17.100000000000001" customHeight="1" x14ac:dyDescent="0.2">
      <c r="A568" s="101"/>
      <c r="B568" s="101"/>
      <c r="C568" s="49"/>
      <c r="D568" s="49"/>
      <c r="E568" s="49"/>
      <c r="I568" s="49"/>
      <c r="J568" s="49"/>
      <c r="K568" s="49"/>
    </row>
    <row r="569" spans="1:11" ht="17.100000000000001" customHeight="1" x14ac:dyDescent="0.2">
      <c r="A569" s="101"/>
      <c r="B569" s="101"/>
      <c r="C569" s="49"/>
      <c r="D569" s="49"/>
      <c r="E569" s="49"/>
      <c r="I569" s="49"/>
      <c r="J569" s="49"/>
      <c r="K569" s="49"/>
    </row>
    <row r="570" spans="1:11" ht="17.100000000000001" customHeight="1" x14ac:dyDescent="0.2">
      <c r="A570" s="101"/>
      <c r="B570" s="101"/>
      <c r="C570" s="49"/>
      <c r="D570" s="49"/>
      <c r="E570" s="49"/>
      <c r="I570" s="49"/>
      <c r="J570" s="49"/>
      <c r="K570" s="49"/>
    </row>
    <row r="571" spans="1:11" ht="17.100000000000001" customHeight="1" x14ac:dyDescent="0.2">
      <c r="A571" s="101"/>
      <c r="B571" s="101"/>
      <c r="C571" s="49"/>
      <c r="D571" s="49"/>
      <c r="E571" s="49"/>
      <c r="I571" s="49"/>
      <c r="J571" s="49"/>
      <c r="K571" s="49"/>
    </row>
    <row r="572" spans="1:11" ht="17.100000000000001" customHeight="1" x14ac:dyDescent="0.2">
      <c r="A572" s="101"/>
      <c r="B572" s="101"/>
      <c r="C572" s="49"/>
      <c r="D572" s="49"/>
      <c r="E572" s="49"/>
      <c r="I572" s="49"/>
      <c r="J572" s="49"/>
      <c r="K572" s="49"/>
    </row>
    <row r="573" spans="1:11" ht="17.100000000000001" customHeight="1" x14ac:dyDescent="0.2">
      <c r="A573" s="101"/>
      <c r="B573" s="101"/>
      <c r="C573" s="49"/>
      <c r="D573" s="49"/>
      <c r="E573" s="49"/>
      <c r="I573" s="49"/>
      <c r="J573" s="49"/>
      <c r="K573" s="49"/>
    </row>
    <row r="574" spans="1:11" ht="17.100000000000001" customHeight="1" x14ac:dyDescent="0.2">
      <c r="A574" s="101"/>
      <c r="B574" s="101"/>
      <c r="C574" s="49"/>
      <c r="D574" s="49"/>
      <c r="E574" s="49"/>
      <c r="I574" s="49"/>
      <c r="J574" s="49"/>
      <c r="K574" s="49"/>
    </row>
    <row r="575" spans="1:11" ht="17.100000000000001" customHeight="1" x14ac:dyDescent="0.2">
      <c r="A575" s="101"/>
      <c r="B575" s="101"/>
      <c r="C575" s="49"/>
      <c r="D575" s="49"/>
      <c r="E575" s="49"/>
      <c r="I575" s="49"/>
      <c r="J575" s="49"/>
      <c r="K575" s="49"/>
    </row>
    <row r="576" spans="1:11" ht="17.100000000000001" customHeight="1" x14ac:dyDescent="0.2">
      <c r="A576" s="101"/>
      <c r="B576" s="101"/>
      <c r="C576" s="49"/>
      <c r="D576" s="49"/>
      <c r="E576" s="49"/>
      <c r="I576" s="49"/>
      <c r="J576" s="49"/>
      <c r="K576" s="49"/>
    </row>
    <row r="577" spans="1:11" ht="17.100000000000001" customHeight="1" x14ac:dyDescent="0.2">
      <c r="A577" s="101"/>
      <c r="B577" s="101"/>
      <c r="C577" s="49"/>
      <c r="D577" s="49"/>
      <c r="E577" s="49"/>
      <c r="I577" s="49"/>
      <c r="J577" s="49"/>
      <c r="K577" s="49"/>
    </row>
    <row r="578" spans="1:11" ht="17.100000000000001" customHeight="1" x14ac:dyDescent="0.2">
      <c r="A578" s="101"/>
      <c r="B578" s="101"/>
      <c r="C578" s="49"/>
      <c r="D578" s="49"/>
      <c r="E578" s="49"/>
      <c r="I578" s="49"/>
      <c r="J578" s="49"/>
      <c r="K578" s="49"/>
    </row>
    <row r="579" spans="1:11" ht="17.100000000000001" customHeight="1" x14ac:dyDescent="0.2">
      <c r="A579" s="101"/>
      <c r="B579" s="101"/>
      <c r="C579" s="49"/>
      <c r="D579" s="49"/>
      <c r="E579" s="49"/>
      <c r="I579" s="49"/>
      <c r="J579" s="49"/>
      <c r="K579" s="49"/>
    </row>
    <row r="580" spans="1:11" ht="17.100000000000001" customHeight="1" x14ac:dyDescent="0.2">
      <c r="A580" s="101"/>
      <c r="B580" s="101"/>
      <c r="C580" s="49"/>
      <c r="D580" s="49"/>
      <c r="E580" s="49"/>
      <c r="I580" s="49"/>
      <c r="J580" s="49"/>
      <c r="K580" s="49"/>
    </row>
    <row r="581" spans="1:11" ht="17.100000000000001" customHeight="1" x14ac:dyDescent="0.2">
      <c r="A581" s="101"/>
      <c r="B581" s="101"/>
      <c r="C581" s="49"/>
      <c r="D581" s="49"/>
      <c r="E581" s="49"/>
      <c r="I581" s="49"/>
      <c r="J581" s="49"/>
      <c r="K581" s="49"/>
    </row>
    <row r="582" spans="1:11" ht="17.100000000000001" customHeight="1" x14ac:dyDescent="0.2">
      <c r="A582" s="101"/>
      <c r="B582" s="101"/>
      <c r="C582" s="49"/>
      <c r="D582" s="49"/>
      <c r="E582" s="49"/>
      <c r="I582" s="49"/>
      <c r="J582" s="49"/>
      <c r="K582" s="49"/>
    </row>
    <row r="583" spans="1:11" ht="17.100000000000001" customHeight="1" x14ac:dyDescent="0.2">
      <c r="A583" s="101"/>
      <c r="B583" s="101"/>
      <c r="C583" s="49"/>
      <c r="D583" s="49"/>
      <c r="E583" s="49"/>
      <c r="I583" s="49"/>
      <c r="J583" s="49"/>
      <c r="K583" s="49"/>
    </row>
    <row r="584" spans="1:11" ht="17.100000000000001" customHeight="1" x14ac:dyDescent="0.2">
      <c r="A584" s="101"/>
      <c r="B584" s="101"/>
      <c r="C584" s="49"/>
      <c r="D584" s="49"/>
      <c r="E584" s="49"/>
      <c r="I584" s="49"/>
      <c r="J584" s="49"/>
      <c r="K584" s="49"/>
    </row>
    <row r="585" spans="1:11" ht="17.100000000000001" customHeight="1" x14ac:dyDescent="0.2">
      <c r="A585" s="101"/>
      <c r="B585" s="101"/>
      <c r="C585" s="49"/>
      <c r="D585" s="49"/>
      <c r="E585" s="49"/>
      <c r="I585" s="49"/>
      <c r="J585" s="49"/>
      <c r="K585" s="49"/>
    </row>
    <row r="586" spans="1:11" ht="17.100000000000001" customHeight="1" x14ac:dyDescent="0.2">
      <c r="A586" s="101"/>
      <c r="B586" s="101"/>
      <c r="C586" s="49"/>
      <c r="D586" s="49"/>
      <c r="E586" s="49"/>
      <c r="I586" s="49"/>
      <c r="J586" s="49"/>
      <c r="K586" s="49"/>
    </row>
    <row r="587" spans="1:11" ht="17.100000000000001" customHeight="1" x14ac:dyDescent="0.2">
      <c r="A587" s="101"/>
      <c r="B587" s="101"/>
      <c r="C587" s="49"/>
      <c r="D587" s="49"/>
      <c r="E587" s="49"/>
      <c r="I587" s="49"/>
      <c r="J587" s="49"/>
      <c r="K587" s="49"/>
    </row>
    <row r="588" spans="1:11" ht="17.100000000000001" customHeight="1" x14ac:dyDescent="0.2">
      <c r="A588" s="101"/>
      <c r="B588" s="101"/>
      <c r="C588" s="49"/>
      <c r="D588" s="49"/>
      <c r="E588" s="49"/>
      <c r="I588" s="49"/>
      <c r="J588" s="49"/>
      <c r="K588" s="49"/>
    </row>
    <row r="589" spans="1:11" ht="17.100000000000001" customHeight="1" x14ac:dyDescent="0.2">
      <c r="A589" s="101"/>
      <c r="B589" s="101"/>
      <c r="C589" s="49"/>
      <c r="D589" s="49"/>
      <c r="E589" s="49"/>
      <c r="I589" s="49"/>
      <c r="J589" s="49"/>
      <c r="K589" s="49"/>
    </row>
    <row r="590" spans="1:11" ht="17.100000000000001" customHeight="1" x14ac:dyDescent="0.2">
      <c r="A590" s="101"/>
      <c r="B590" s="101"/>
      <c r="C590" s="49"/>
      <c r="D590" s="49"/>
      <c r="E590" s="49"/>
      <c r="I590" s="49"/>
      <c r="J590" s="49"/>
      <c r="K590" s="49"/>
    </row>
    <row r="591" spans="1:11" ht="17.100000000000001" customHeight="1" x14ac:dyDescent="0.2">
      <c r="A591" s="101"/>
      <c r="B591" s="101"/>
      <c r="C591" s="49"/>
      <c r="D591" s="49"/>
      <c r="E591" s="49"/>
      <c r="I591" s="49"/>
      <c r="J591" s="49"/>
      <c r="K591" s="49"/>
    </row>
    <row r="592" spans="1:11" ht="17.100000000000001" customHeight="1" x14ac:dyDescent="0.2">
      <c r="A592" s="101"/>
      <c r="B592" s="101"/>
      <c r="C592" s="49"/>
      <c r="D592" s="49"/>
      <c r="E592" s="49"/>
      <c r="I592" s="49"/>
      <c r="J592" s="49"/>
      <c r="K592" s="49"/>
    </row>
    <row r="593" spans="1:11" ht="17.100000000000001" customHeight="1" x14ac:dyDescent="0.2">
      <c r="A593" s="101"/>
      <c r="B593" s="101"/>
      <c r="C593" s="49"/>
      <c r="D593" s="49"/>
      <c r="E593" s="49"/>
      <c r="I593" s="49"/>
      <c r="J593" s="49"/>
      <c r="K593" s="49"/>
    </row>
    <row r="594" spans="1:11" ht="17.100000000000001" customHeight="1" x14ac:dyDescent="0.2">
      <c r="A594" s="101"/>
      <c r="B594" s="101"/>
      <c r="C594" s="49"/>
      <c r="D594" s="49"/>
      <c r="E594" s="49"/>
      <c r="I594" s="49"/>
      <c r="J594" s="49"/>
      <c r="K594" s="49"/>
    </row>
    <row r="595" spans="1:11" ht="17.100000000000001" customHeight="1" x14ac:dyDescent="0.2">
      <c r="A595" s="101"/>
      <c r="B595" s="101"/>
      <c r="C595" s="49"/>
      <c r="D595" s="49"/>
      <c r="E595" s="49"/>
      <c r="I595" s="49"/>
      <c r="J595" s="49"/>
      <c r="K595" s="49"/>
    </row>
    <row r="596" spans="1:11" ht="17.100000000000001" customHeight="1" x14ac:dyDescent="0.2">
      <c r="A596" s="101"/>
      <c r="B596" s="101"/>
      <c r="C596" s="49"/>
      <c r="D596" s="49"/>
      <c r="E596" s="49"/>
      <c r="I596" s="49"/>
      <c r="J596" s="49"/>
      <c r="K596" s="49"/>
    </row>
    <row r="597" spans="1:11" ht="17.100000000000001" customHeight="1" x14ac:dyDescent="0.2">
      <c r="A597" s="101"/>
      <c r="B597" s="101"/>
      <c r="C597" s="49"/>
      <c r="D597" s="49"/>
      <c r="E597" s="49"/>
      <c r="I597" s="49"/>
      <c r="J597" s="49"/>
      <c r="K597" s="49"/>
    </row>
    <row r="598" spans="1:11" ht="17.100000000000001" customHeight="1" x14ac:dyDescent="0.2">
      <c r="A598" s="101"/>
      <c r="B598" s="101"/>
      <c r="C598" s="49"/>
      <c r="D598" s="49"/>
      <c r="E598" s="49"/>
      <c r="I598" s="49"/>
      <c r="J598" s="49"/>
      <c r="K598" s="49"/>
    </row>
    <row r="599" spans="1:11" ht="17.100000000000001" customHeight="1" x14ac:dyDescent="0.2">
      <c r="A599" s="101"/>
      <c r="B599" s="101"/>
      <c r="C599" s="49"/>
      <c r="D599" s="49"/>
      <c r="E599" s="49"/>
      <c r="I599" s="49"/>
      <c r="J599" s="49"/>
      <c r="K599" s="49"/>
    </row>
    <row r="600" spans="1:11" ht="17.100000000000001" customHeight="1" x14ac:dyDescent="0.2">
      <c r="A600" s="101"/>
      <c r="B600" s="101"/>
      <c r="C600" s="49"/>
      <c r="D600" s="49"/>
      <c r="E600" s="49"/>
      <c r="I600" s="49"/>
      <c r="J600" s="49"/>
      <c r="K600" s="49"/>
    </row>
    <row r="601" spans="1:11" ht="17.100000000000001" customHeight="1" x14ac:dyDescent="0.2">
      <c r="A601" s="101"/>
      <c r="B601" s="101"/>
      <c r="C601" s="49"/>
      <c r="D601" s="49"/>
      <c r="E601" s="49"/>
      <c r="I601" s="49"/>
      <c r="J601" s="49"/>
      <c r="K601" s="49"/>
    </row>
    <row r="602" spans="1:11" ht="17.100000000000001" customHeight="1" x14ac:dyDescent="0.2">
      <c r="A602" s="101"/>
      <c r="B602" s="101"/>
      <c r="C602" s="49"/>
      <c r="D602" s="49"/>
      <c r="E602" s="49"/>
      <c r="I602" s="49"/>
      <c r="J602" s="49"/>
      <c r="K602" s="49"/>
    </row>
    <row r="603" spans="1:11" ht="17.100000000000001" customHeight="1" x14ac:dyDescent="0.2">
      <c r="A603" s="101"/>
      <c r="B603" s="101"/>
      <c r="C603" s="49"/>
      <c r="D603" s="49"/>
      <c r="E603" s="49"/>
      <c r="I603" s="49"/>
      <c r="J603" s="49"/>
      <c r="K603" s="49"/>
    </row>
    <row r="604" spans="1:11" ht="17.100000000000001" customHeight="1" x14ac:dyDescent="0.2">
      <c r="A604" s="101"/>
      <c r="B604" s="101"/>
      <c r="C604" s="49"/>
      <c r="D604" s="49"/>
      <c r="E604" s="49"/>
      <c r="I604" s="49"/>
      <c r="J604" s="49"/>
      <c r="K604" s="49"/>
    </row>
    <row r="605" spans="1:11" ht="17.100000000000001" customHeight="1" x14ac:dyDescent="0.2">
      <c r="A605" s="101"/>
      <c r="B605" s="101"/>
      <c r="C605" s="49"/>
      <c r="D605" s="49"/>
      <c r="E605" s="49"/>
      <c r="I605" s="49"/>
      <c r="J605" s="49"/>
      <c r="K605" s="49"/>
    </row>
    <row r="606" spans="1:11" ht="17.100000000000001" customHeight="1" x14ac:dyDescent="0.2">
      <c r="A606" s="101"/>
      <c r="B606" s="101"/>
      <c r="C606" s="49"/>
      <c r="D606" s="49"/>
      <c r="E606" s="49"/>
      <c r="I606" s="49"/>
      <c r="J606" s="49"/>
      <c r="K606" s="49"/>
    </row>
    <row r="607" spans="1:11" ht="17.100000000000001" customHeight="1" x14ac:dyDescent="0.2">
      <c r="A607" s="101"/>
      <c r="B607" s="101"/>
      <c r="C607" s="49"/>
      <c r="D607" s="49"/>
      <c r="E607" s="49"/>
      <c r="I607" s="49"/>
      <c r="J607" s="49"/>
      <c r="K607" s="49"/>
    </row>
    <row r="608" spans="1:11" ht="17.100000000000001" customHeight="1" x14ac:dyDescent="0.2">
      <c r="A608" s="101"/>
      <c r="B608" s="101"/>
      <c r="C608" s="49"/>
      <c r="D608" s="49"/>
      <c r="E608" s="49"/>
      <c r="I608" s="49"/>
      <c r="J608" s="49"/>
      <c r="K608" s="49"/>
    </row>
    <row r="609" spans="1:11" ht="17.100000000000001" customHeight="1" x14ac:dyDescent="0.2">
      <c r="A609" s="101"/>
      <c r="B609" s="101"/>
      <c r="C609" s="49"/>
      <c r="D609" s="49"/>
      <c r="E609" s="49"/>
      <c r="I609" s="49"/>
      <c r="J609" s="49"/>
      <c r="K609" s="49"/>
    </row>
    <row r="610" spans="1:11" ht="17.100000000000001" customHeight="1" x14ac:dyDescent="0.2">
      <c r="A610" s="101"/>
      <c r="B610" s="101"/>
      <c r="C610" s="49"/>
      <c r="D610" s="49"/>
      <c r="E610" s="49"/>
      <c r="I610" s="49"/>
      <c r="J610" s="49"/>
      <c r="K610" s="49"/>
    </row>
    <row r="611" spans="1:11" ht="17.100000000000001" customHeight="1" x14ac:dyDescent="0.2">
      <c r="A611" s="101"/>
      <c r="B611" s="101"/>
      <c r="C611" s="49"/>
      <c r="D611" s="49"/>
      <c r="E611" s="49"/>
      <c r="I611" s="49"/>
      <c r="J611" s="49"/>
      <c r="K611" s="49"/>
    </row>
    <row r="612" spans="1:11" ht="17.100000000000001" customHeight="1" x14ac:dyDescent="0.2">
      <c r="A612" s="101"/>
      <c r="B612" s="101"/>
      <c r="C612" s="49"/>
      <c r="D612" s="49"/>
      <c r="E612" s="49"/>
      <c r="I612" s="49"/>
      <c r="J612" s="49"/>
      <c r="K612" s="49"/>
    </row>
    <row r="613" spans="1:11" ht="17.100000000000001" customHeight="1" x14ac:dyDescent="0.2">
      <c r="A613" s="101"/>
      <c r="B613" s="101"/>
      <c r="C613" s="49"/>
      <c r="D613" s="49"/>
      <c r="E613" s="49"/>
      <c r="I613" s="49"/>
      <c r="J613" s="49"/>
      <c r="K613" s="49"/>
    </row>
    <row r="614" spans="1:11" ht="17.100000000000001" customHeight="1" x14ac:dyDescent="0.2">
      <c r="A614" s="101"/>
      <c r="B614" s="101"/>
      <c r="C614" s="49"/>
      <c r="D614" s="49"/>
      <c r="E614" s="49"/>
      <c r="I614" s="49"/>
      <c r="J614" s="49"/>
      <c r="K614" s="49"/>
    </row>
    <row r="615" spans="1:11" ht="17.100000000000001" customHeight="1" x14ac:dyDescent="0.2">
      <c r="A615" s="101"/>
      <c r="B615" s="101"/>
      <c r="C615" s="49"/>
      <c r="D615" s="49"/>
      <c r="E615" s="49"/>
      <c r="I615" s="49"/>
      <c r="J615" s="49"/>
      <c r="K615" s="49"/>
    </row>
    <row r="616" spans="1:11" ht="17.100000000000001" customHeight="1" x14ac:dyDescent="0.2">
      <c r="A616" s="101"/>
      <c r="B616" s="101"/>
      <c r="C616" s="49"/>
      <c r="D616" s="49"/>
      <c r="E616" s="49"/>
      <c r="I616" s="49"/>
      <c r="J616" s="49"/>
      <c r="K616" s="49"/>
    </row>
    <row r="617" spans="1:11" ht="17.100000000000001" customHeight="1" x14ac:dyDescent="0.2">
      <c r="A617" s="101"/>
      <c r="B617" s="101"/>
      <c r="C617" s="49"/>
      <c r="D617" s="49"/>
      <c r="E617" s="49"/>
      <c r="I617" s="49"/>
      <c r="J617" s="49"/>
      <c r="K617" s="49"/>
    </row>
    <row r="618" spans="1:11" ht="17.100000000000001" customHeight="1" x14ac:dyDescent="0.2">
      <c r="A618" s="101"/>
      <c r="B618" s="101"/>
      <c r="C618" s="49"/>
      <c r="D618" s="49"/>
      <c r="E618" s="49"/>
      <c r="I618" s="49"/>
      <c r="J618" s="49"/>
      <c r="K618" s="49"/>
    </row>
    <row r="619" spans="1:11" ht="17.100000000000001" customHeight="1" x14ac:dyDescent="0.2">
      <c r="A619" s="101"/>
      <c r="B619" s="101"/>
      <c r="C619" s="49"/>
      <c r="D619" s="49"/>
      <c r="E619" s="49"/>
      <c r="I619" s="49"/>
      <c r="J619" s="49"/>
      <c r="K619" s="49"/>
    </row>
    <row r="620" spans="1:11" ht="17.100000000000001" customHeight="1" x14ac:dyDescent="0.2">
      <c r="A620" s="101"/>
      <c r="B620" s="101"/>
      <c r="C620" s="49"/>
      <c r="D620" s="49"/>
      <c r="E620" s="49"/>
      <c r="I620" s="49"/>
      <c r="J620" s="49"/>
      <c r="K620" s="49"/>
    </row>
    <row r="621" spans="1:11" ht="17.100000000000001" customHeight="1" x14ac:dyDescent="0.2">
      <c r="A621" s="101"/>
      <c r="B621" s="101"/>
      <c r="C621" s="49"/>
      <c r="D621" s="49"/>
      <c r="E621" s="49"/>
      <c r="I621" s="49"/>
      <c r="J621" s="49"/>
      <c r="K621" s="49"/>
    </row>
    <row r="622" spans="1:11" ht="17.100000000000001" customHeight="1" x14ac:dyDescent="0.2">
      <c r="A622" s="101"/>
      <c r="B622" s="101"/>
      <c r="C622" s="49"/>
      <c r="D622" s="49"/>
      <c r="E622" s="49"/>
      <c r="I622" s="49"/>
      <c r="J622" s="49"/>
      <c r="K622" s="49"/>
    </row>
    <row r="623" spans="1:11" ht="17.100000000000001" customHeight="1" x14ac:dyDescent="0.2">
      <c r="A623" s="101"/>
      <c r="B623" s="101"/>
      <c r="C623" s="49"/>
      <c r="D623" s="49"/>
      <c r="E623" s="49"/>
      <c r="I623" s="49"/>
      <c r="J623" s="49"/>
      <c r="K623" s="49"/>
    </row>
    <row r="624" spans="1:11" ht="17.100000000000001" customHeight="1" x14ac:dyDescent="0.2">
      <c r="A624" s="101"/>
      <c r="B624" s="101"/>
      <c r="C624" s="49"/>
      <c r="D624" s="49"/>
      <c r="E624" s="49"/>
      <c r="I624" s="49"/>
      <c r="J624" s="49"/>
      <c r="K624" s="49"/>
    </row>
    <row r="625" spans="1:11" ht="17.100000000000001" customHeight="1" x14ac:dyDescent="0.2">
      <c r="A625" s="101"/>
      <c r="B625" s="101"/>
      <c r="C625" s="49"/>
      <c r="D625" s="49"/>
      <c r="E625" s="49"/>
      <c r="I625" s="49"/>
      <c r="J625" s="49"/>
      <c r="K625" s="49"/>
    </row>
    <row r="626" spans="1:11" ht="17.100000000000001" customHeight="1" x14ac:dyDescent="0.2">
      <c r="A626" s="101"/>
      <c r="B626" s="101"/>
      <c r="C626" s="49"/>
      <c r="D626" s="49"/>
      <c r="E626" s="49"/>
      <c r="I626" s="49"/>
      <c r="J626" s="49"/>
      <c r="K626" s="49"/>
    </row>
    <row r="627" spans="1:11" ht="17.100000000000001" customHeight="1" x14ac:dyDescent="0.2">
      <c r="A627" s="101"/>
      <c r="B627" s="101"/>
      <c r="C627" s="49"/>
      <c r="D627" s="49"/>
      <c r="E627" s="49"/>
      <c r="I627" s="49"/>
      <c r="J627" s="49"/>
      <c r="K627" s="49"/>
    </row>
    <row r="628" spans="1:11" ht="17.100000000000001" customHeight="1" x14ac:dyDescent="0.2">
      <c r="A628" s="101"/>
      <c r="B628" s="101"/>
      <c r="C628" s="49"/>
      <c r="D628" s="49"/>
      <c r="E628" s="49"/>
      <c r="I628" s="49"/>
      <c r="J628" s="49"/>
      <c r="K628" s="49"/>
    </row>
    <row r="629" spans="1:11" ht="17.100000000000001" customHeight="1" x14ac:dyDescent="0.2">
      <c r="A629" s="101"/>
      <c r="B629" s="101"/>
      <c r="C629" s="49"/>
      <c r="D629" s="49"/>
      <c r="E629" s="49"/>
      <c r="I629" s="49"/>
      <c r="J629" s="49"/>
      <c r="K629" s="49"/>
    </row>
    <row r="630" spans="1:11" ht="17.100000000000001" customHeight="1" x14ac:dyDescent="0.2">
      <c r="A630" s="101"/>
      <c r="B630" s="101"/>
      <c r="C630" s="49"/>
      <c r="D630" s="49"/>
      <c r="E630" s="49"/>
      <c r="I630" s="49"/>
      <c r="J630" s="49"/>
      <c r="K630" s="49"/>
    </row>
    <row r="631" spans="1:11" ht="17.100000000000001" customHeight="1" x14ac:dyDescent="0.2">
      <c r="A631" s="101"/>
      <c r="B631" s="101"/>
      <c r="C631" s="49"/>
      <c r="D631" s="49"/>
      <c r="E631" s="49"/>
      <c r="I631" s="49"/>
      <c r="J631" s="49"/>
      <c r="K631" s="49"/>
    </row>
    <row r="632" spans="1:11" ht="17.100000000000001" customHeight="1" x14ac:dyDescent="0.2">
      <c r="A632" s="101"/>
      <c r="B632" s="101"/>
      <c r="C632" s="49"/>
      <c r="D632" s="49"/>
      <c r="E632" s="49"/>
      <c r="I632" s="49"/>
      <c r="J632" s="49"/>
      <c r="K632" s="49"/>
    </row>
    <row r="633" spans="1:11" ht="17.100000000000001" customHeight="1" x14ac:dyDescent="0.2">
      <c r="A633" s="101"/>
      <c r="B633" s="101"/>
      <c r="C633" s="49"/>
      <c r="D633" s="49"/>
      <c r="E633" s="49"/>
      <c r="I633" s="49"/>
      <c r="J633" s="49"/>
      <c r="K633" s="49"/>
    </row>
    <row r="634" spans="1:11" ht="17.100000000000001" customHeight="1" x14ac:dyDescent="0.2">
      <c r="A634" s="101"/>
      <c r="B634" s="101"/>
      <c r="C634" s="49"/>
      <c r="D634" s="49"/>
      <c r="E634" s="49"/>
      <c r="I634" s="49"/>
      <c r="J634" s="49"/>
      <c r="K634" s="49"/>
    </row>
    <row r="635" spans="1:11" ht="17.100000000000001" customHeight="1" x14ac:dyDescent="0.2">
      <c r="A635" s="101"/>
      <c r="B635" s="101"/>
      <c r="C635" s="49"/>
      <c r="D635" s="49"/>
      <c r="E635" s="49"/>
      <c r="I635" s="49"/>
      <c r="J635" s="49"/>
      <c r="K635" s="49"/>
    </row>
    <row r="636" spans="1:11" ht="17.100000000000001" customHeight="1" x14ac:dyDescent="0.2">
      <c r="A636" s="101"/>
      <c r="B636" s="101"/>
      <c r="C636" s="49"/>
      <c r="D636" s="49"/>
      <c r="E636" s="49"/>
      <c r="I636" s="49"/>
      <c r="J636" s="49"/>
      <c r="K636" s="49"/>
    </row>
    <row r="637" spans="1:11" ht="17.100000000000001" customHeight="1" x14ac:dyDescent="0.2">
      <c r="A637" s="101"/>
      <c r="B637" s="101"/>
      <c r="C637" s="49"/>
      <c r="D637" s="49"/>
      <c r="E637" s="49"/>
      <c r="I637" s="49"/>
      <c r="J637" s="49"/>
      <c r="K637" s="49"/>
    </row>
    <row r="638" spans="1:11" ht="17.100000000000001" customHeight="1" x14ac:dyDescent="0.2">
      <c r="A638" s="101"/>
      <c r="B638" s="101"/>
      <c r="C638" s="49"/>
      <c r="D638" s="49"/>
      <c r="E638" s="49"/>
      <c r="I638" s="49"/>
      <c r="J638" s="49"/>
      <c r="K638" s="49"/>
    </row>
    <row r="639" spans="1:11" ht="17.100000000000001" customHeight="1" x14ac:dyDescent="0.2">
      <c r="A639" s="101"/>
      <c r="B639" s="101"/>
      <c r="C639" s="49"/>
      <c r="D639" s="49"/>
      <c r="E639" s="49"/>
      <c r="I639" s="49"/>
      <c r="J639" s="49"/>
      <c r="K639" s="49"/>
    </row>
    <row r="640" spans="1:11" ht="17.100000000000001" customHeight="1" x14ac:dyDescent="0.2">
      <c r="A640" s="101"/>
      <c r="B640" s="101"/>
      <c r="C640" s="49"/>
      <c r="D640" s="49"/>
      <c r="E640" s="49"/>
      <c r="I640" s="49"/>
      <c r="J640" s="49"/>
      <c r="K640" s="49"/>
    </row>
    <row r="641" spans="1:11" ht="17.100000000000001" customHeight="1" x14ac:dyDescent="0.2">
      <c r="A641" s="101"/>
      <c r="B641" s="101"/>
      <c r="C641" s="49"/>
      <c r="D641" s="49"/>
      <c r="E641" s="49"/>
      <c r="I641" s="49"/>
      <c r="J641" s="49"/>
      <c r="K641" s="49"/>
    </row>
    <row r="642" spans="1:11" ht="17.100000000000001" customHeight="1" x14ac:dyDescent="0.2">
      <c r="A642" s="101"/>
      <c r="B642" s="101"/>
      <c r="C642" s="49"/>
      <c r="D642" s="49"/>
      <c r="E642" s="49"/>
      <c r="I642" s="49"/>
      <c r="J642" s="49"/>
      <c r="K642" s="49"/>
    </row>
    <row r="643" spans="1:11" ht="17.100000000000001" customHeight="1" x14ac:dyDescent="0.2">
      <c r="A643" s="101"/>
      <c r="B643" s="101"/>
      <c r="C643" s="49"/>
      <c r="D643" s="49"/>
      <c r="E643" s="49"/>
      <c r="I643" s="49"/>
      <c r="J643" s="49"/>
      <c r="K643" s="49"/>
    </row>
    <row r="644" spans="1:11" ht="17.100000000000001" customHeight="1" x14ac:dyDescent="0.2">
      <c r="A644" s="101"/>
      <c r="B644" s="101"/>
      <c r="C644" s="49"/>
      <c r="D644" s="49"/>
      <c r="E644" s="49"/>
      <c r="I644" s="49"/>
      <c r="J644" s="49"/>
      <c r="K644" s="49"/>
    </row>
    <row r="645" spans="1:11" ht="17.100000000000001" customHeight="1" x14ac:dyDescent="0.2">
      <c r="A645" s="101"/>
      <c r="B645" s="101"/>
      <c r="C645" s="49"/>
      <c r="D645" s="49"/>
      <c r="E645" s="49"/>
      <c r="I645" s="49"/>
      <c r="J645" s="49"/>
      <c r="K645" s="49"/>
    </row>
    <row r="646" spans="1:11" ht="17.100000000000001" customHeight="1" x14ac:dyDescent="0.2">
      <c r="A646" s="101"/>
      <c r="B646" s="101"/>
      <c r="C646" s="49"/>
      <c r="D646" s="49"/>
      <c r="E646" s="49"/>
      <c r="I646" s="49"/>
      <c r="J646" s="49"/>
      <c r="K646" s="49"/>
    </row>
    <row r="647" spans="1:11" ht="17.100000000000001" customHeight="1" x14ac:dyDescent="0.2">
      <c r="A647" s="101"/>
      <c r="B647" s="101"/>
      <c r="C647" s="49"/>
      <c r="D647" s="49"/>
      <c r="E647" s="49"/>
      <c r="I647" s="49"/>
      <c r="J647" s="49"/>
      <c r="K647" s="49"/>
    </row>
    <row r="648" spans="1:11" ht="17.100000000000001" customHeight="1" x14ac:dyDescent="0.2">
      <c r="A648" s="101"/>
      <c r="B648" s="101"/>
      <c r="C648" s="49"/>
      <c r="D648" s="49"/>
      <c r="E648" s="49"/>
      <c r="I648" s="49"/>
      <c r="J648" s="49"/>
      <c r="K648" s="49"/>
    </row>
    <row r="649" spans="1:11" ht="17.100000000000001" customHeight="1" x14ac:dyDescent="0.2">
      <c r="A649" s="101"/>
      <c r="B649" s="101"/>
      <c r="C649" s="49"/>
      <c r="D649" s="49"/>
      <c r="E649" s="49"/>
      <c r="I649" s="49"/>
      <c r="J649" s="49"/>
      <c r="K649" s="49"/>
    </row>
    <row r="650" spans="1:11" ht="17.100000000000001" customHeight="1" x14ac:dyDescent="0.2">
      <c r="A650" s="101"/>
      <c r="B650" s="101"/>
      <c r="C650" s="49"/>
      <c r="D650" s="49"/>
      <c r="E650" s="49"/>
      <c r="I650" s="49"/>
      <c r="J650" s="49"/>
      <c r="K650" s="49"/>
    </row>
    <row r="651" spans="1:11" ht="17.100000000000001" customHeight="1" x14ac:dyDescent="0.2">
      <c r="A651" s="101"/>
      <c r="B651" s="101"/>
      <c r="C651" s="49"/>
      <c r="D651" s="49"/>
      <c r="E651" s="49"/>
      <c r="I651" s="49"/>
      <c r="J651" s="49"/>
      <c r="K651" s="49"/>
    </row>
    <row r="652" spans="1:11" ht="17.100000000000001" customHeight="1" x14ac:dyDescent="0.2">
      <c r="A652" s="101"/>
      <c r="B652" s="101"/>
      <c r="C652" s="49"/>
      <c r="D652" s="49"/>
      <c r="E652" s="49"/>
      <c r="I652" s="49"/>
      <c r="J652" s="49"/>
      <c r="K652" s="49"/>
    </row>
    <row r="653" spans="1:11" ht="17.100000000000001" customHeight="1" x14ac:dyDescent="0.2">
      <c r="A653" s="101"/>
      <c r="B653" s="101"/>
      <c r="C653" s="49"/>
      <c r="D653" s="49"/>
      <c r="E653" s="49"/>
      <c r="I653" s="49"/>
      <c r="J653" s="49"/>
      <c r="K653" s="49"/>
    </row>
    <row r="654" spans="1:11" ht="17.100000000000001" customHeight="1" x14ac:dyDescent="0.2">
      <c r="A654" s="101"/>
      <c r="B654" s="101"/>
      <c r="C654" s="49"/>
      <c r="D654" s="49"/>
      <c r="E654" s="49"/>
      <c r="I654" s="49"/>
      <c r="J654" s="49"/>
      <c r="K654" s="49"/>
    </row>
    <row r="655" spans="1:11" ht="17.100000000000001" customHeight="1" x14ac:dyDescent="0.2">
      <c r="A655" s="101"/>
      <c r="B655" s="101"/>
      <c r="C655" s="49"/>
      <c r="D655" s="49"/>
      <c r="E655" s="49"/>
      <c r="I655" s="49"/>
      <c r="J655" s="49"/>
      <c r="K655" s="49"/>
    </row>
    <row r="656" spans="1:11" ht="17.100000000000001" customHeight="1" x14ac:dyDescent="0.2">
      <c r="A656" s="101"/>
      <c r="B656" s="101"/>
      <c r="C656" s="49"/>
      <c r="D656" s="49"/>
      <c r="E656" s="49"/>
      <c r="I656" s="49"/>
      <c r="J656" s="49"/>
      <c r="K656" s="49"/>
    </row>
    <row r="657" spans="1:11" ht="17.100000000000001" customHeight="1" x14ac:dyDescent="0.2">
      <c r="A657" s="101"/>
      <c r="B657" s="101"/>
      <c r="C657" s="49"/>
      <c r="D657" s="49"/>
      <c r="E657" s="49"/>
      <c r="I657" s="49"/>
      <c r="J657" s="49"/>
      <c r="K657" s="49"/>
    </row>
    <row r="658" spans="1:11" ht="17.100000000000001" customHeight="1" x14ac:dyDescent="0.2">
      <c r="A658" s="101"/>
      <c r="B658" s="101"/>
      <c r="C658" s="49"/>
      <c r="D658" s="49"/>
      <c r="E658" s="49"/>
      <c r="I658" s="49"/>
      <c r="J658" s="49"/>
      <c r="K658" s="49"/>
    </row>
    <row r="659" spans="1:11" ht="17.100000000000001" customHeight="1" x14ac:dyDescent="0.2">
      <c r="A659" s="101"/>
      <c r="B659" s="101"/>
      <c r="C659" s="49"/>
      <c r="D659" s="49"/>
      <c r="E659" s="49"/>
      <c r="I659" s="49"/>
      <c r="J659" s="49"/>
      <c r="K659" s="49"/>
    </row>
    <row r="660" spans="1:11" ht="17.100000000000001" customHeight="1" x14ac:dyDescent="0.2">
      <c r="A660" s="101"/>
      <c r="B660" s="101"/>
      <c r="C660" s="49"/>
      <c r="D660" s="49"/>
      <c r="E660" s="49"/>
      <c r="I660" s="49"/>
      <c r="J660" s="49"/>
      <c r="K660" s="49"/>
    </row>
    <row r="661" spans="1:11" ht="17.100000000000001" customHeight="1" x14ac:dyDescent="0.2">
      <c r="A661" s="101"/>
      <c r="B661" s="101"/>
      <c r="C661" s="49"/>
      <c r="D661" s="49"/>
      <c r="E661" s="49"/>
      <c r="I661" s="49"/>
      <c r="J661" s="49"/>
      <c r="K661" s="49"/>
    </row>
    <row r="662" spans="1:11" ht="17.100000000000001" customHeight="1" x14ac:dyDescent="0.2">
      <c r="A662" s="101"/>
      <c r="B662" s="101"/>
      <c r="C662" s="49"/>
      <c r="D662" s="49"/>
      <c r="E662" s="49"/>
      <c r="I662" s="49"/>
      <c r="J662" s="49"/>
      <c r="K662" s="49"/>
    </row>
    <row r="663" spans="1:11" ht="17.100000000000001" customHeight="1" x14ac:dyDescent="0.2">
      <c r="A663" s="101"/>
      <c r="B663" s="101"/>
      <c r="C663" s="49"/>
      <c r="D663" s="49"/>
      <c r="E663" s="49"/>
      <c r="I663" s="49"/>
      <c r="J663" s="49"/>
      <c r="K663" s="49"/>
    </row>
    <row r="664" spans="1:11" ht="17.100000000000001" customHeight="1" x14ac:dyDescent="0.2">
      <c r="A664" s="101"/>
      <c r="B664" s="101"/>
      <c r="C664" s="49"/>
      <c r="D664" s="49"/>
      <c r="E664" s="49"/>
      <c r="I664" s="49"/>
      <c r="J664" s="49"/>
      <c r="K664" s="49"/>
    </row>
    <row r="665" spans="1:11" ht="17.100000000000001" customHeight="1" x14ac:dyDescent="0.2">
      <c r="A665" s="101"/>
      <c r="B665" s="101"/>
      <c r="C665" s="49"/>
      <c r="D665" s="49"/>
      <c r="E665" s="49"/>
      <c r="I665" s="49"/>
      <c r="J665" s="49"/>
      <c r="K665" s="49"/>
    </row>
    <row r="666" spans="1:11" ht="17.100000000000001" customHeight="1" x14ac:dyDescent="0.2">
      <c r="A666" s="101"/>
      <c r="B666" s="101"/>
      <c r="C666" s="49"/>
      <c r="D666" s="49"/>
      <c r="E666" s="49"/>
      <c r="I666" s="49"/>
      <c r="J666" s="49"/>
      <c r="K666" s="49"/>
    </row>
    <row r="667" spans="1:11" ht="17.100000000000001" customHeight="1" x14ac:dyDescent="0.2">
      <c r="A667" s="101"/>
      <c r="B667" s="101"/>
      <c r="C667" s="49"/>
      <c r="D667" s="49"/>
      <c r="E667" s="49"/>
      <c r="I667" s="49"/>
      <c r="J667" s="49"/>
      <c r="K667" s="49"/>
    </row>
    <row r="668" spans="1:11" ht="17.100000000000001" customHeight="1" x14ac:dyDescent="0.2">
      <c r="A668" s="101"/>
      <c r="B668" s="101"/>
      <c r="C668" s="49"/>
      <c r="D668" s="49"/>
      <c r="E668" s="49"/>
      <c r="I668" s="49"/>
      <c r="J668" s="49"/>
      <c r="K668" s="49"/>
    </row>
    <row r="669" spans="1:11" ht="17.100000000000001" customHeight="1" x14ac:dyDescent="0.2">
      <c r="A669" s="101"/>
      <c r="B669" s="101"/>
      <c r="C669" s="49"/>
      <c r="D669" s="49"/>
      <c r="E669" s="49"/>
      <c r="I669" s="49"/>
      <c r="J669" s="49"/>
      <c r="K669" s="49"/>
    </row>
    <row r="670" spans="1:11" ht="17.100000000000001" customHeight="1" x14ac:dyDescent="0.2">
      <c r="A670" s="101"/>
      <c r="B670" s="101"/>
      <c r="C670" s="49"/>
      <c r="D670" s="49"/>
      <c r="E670" s="49"/>
      <c r="I670" s="49"/>
      <c r="J670" s="49"/>
      <c r="K670" s="49"/>
    </row>
    <row r="671" spans="1:11" ht="17.100000000000001" customHeight="1" x14ac:dyDescent="0.2">
      <c r="A671" s="101"/>
      <c r="B671" s="101"/>
      <c r="C671" s="49"/>
      <c r="D671" s="49"/>
      <c r="E671" s="49"/>
      <c r="I671" s="49"/>
      <c r="J671" s="49"/>
      <c r="K671" s="49"/>
    </row>
    <row r="672" spans="1:11" ht="17.100000000000001" customHeight="1" x14ac:dyDescent="0.2">
      <c r="A672" s="101"/>
      <c r="B672" s="101"/>
      <c r="C672" s="49"/>
      <c r="D672" s="49"/>
      <c r="E672" s="49"/>
      <c r="I672" s="49"/>
      <c r="J672" s="49"/>
      <c r="K672" s="49"/>
    </row>
    <row r="673" spans="1:11" ht="17.100000000000001" customHeight="1" x14ac:dyDescent="0.2">
      <c r="A673" s="101"/>
      <c r="B673" s="101"/>
      <c r="C673" s="49"/>
      <c r="D673" s="49"/>
      <c r="E673" s="49"/>
      <c r="I673" s="49"/>
      <c r="J673" s="49"/>
      <c r="K673" s="49"/>
    </row>
    <row r="674" spans="1:11" ht="17.100000000000001" customHeight="1" x14ac:dyDescent="0.2">
      <c r="A674" s="101"/>
      <c r="B674" s="101"/>
      <c r="C674" s="49"/>
      <c r="D674" s="49"/>
      <c r="E674" s="49"/>
      <c r="I674" s="49"/>
      <c r="J674" s="49"/>
      <c r="K674" s="49"/>
    </row>
    <row r="675" spans="1:11" ht="17.100000000000001" customHeight="1" x14ac:dyDescent="0.2">
      <c r="A675" s="101"/>
      <c r="B675" s="101"/>
      <c r="C675" s="49"/>
      <c r="D675" s="49"/>
      <c r="E675" s="49"/>
      <c r="I675" s="49"/>
      <c r="J675" s="49"/>
      <c r="K675" s="49"/>
    </row>
    <row r="676" spans="1:11" ht="17.100000000000001" customHeight="1" x14ac:dyDescent="0.2">
      <c r="A676" s="101"/>
      <c r="B676" s="101"/>
      <c r="C676" s="49"/>
      <c r="D676" s="49"/>
      <c r="E676" s="49"/>
      <c r="I676" s="49"/>
      <c r="J676" s="49"/>
      <c r="K676" s="49"/>
    </row>
    <row r="677" spans="1:11" ht="17.100000000000001" customHeight="1" x14ac:dyDescent="0.2">
      <c r="A677" s="101"/>
      <c r="B677" s="101"/>
      <c r="C677" s="49"/>
      <c r="D677" s="49"/>
      <c r="E677" s="49"/>
      <c r="I677" s="49"/>
      <c r="J677" s="49"/>
      <c r="K677" s="49"/>
    </row>
    <row r="678" spans="1:11" ht="17.100000000000001" customHeight="1" x14ac:dyDescent="0.2">
      <c r="A678" s="101"/>
      <c r="B678" s="101"/>
      <c r="C678" s="49"/>
      <c r="D678" s="49"/>
      <c r="E678" s="49"/>
      <c r="I678" s="49"/>
      <c r="J678" s="49"/>
      <c r="K678" s="49"/>
    </row>
    <row r="679" spans="1:11" ht="17.100000000000001" customHeight="1" x14ac:dyDescent="0.2">
      <c r="A679" s="101"/>
      <c r="B679" s="101"/>
      <c r="C679" s="49"/>
      <c r="D679" s="49"/>
      <c r="E679" s="49"/>
      <c r="I679" s="49"/>
      <c r="J679" s="49"/>
      <c r="K679" s="49"/>
    </row>
    <row r="680" spans="1:11" ht="17.100000000000001" customHeight="1" x14ac:dyDescent="0.2">
      <c r="A680" s="101"/>
      <c r="B680" s="101"/>
      <c r="C680" s="49"/>
      <c r="D680" s="49"/>
      <c r="E680" s="49"/>
      <c r="I680" s="49"/>
      <c r="J680" s="49"/>
      <c r="K680" s="49"/>
    </row>
    <row r="681" spans="1:11" ht="17.100000000000001" customHeight="1" x14ac:dyDescent="0.2">
      <c r="A681" s="101"/>
      <c r="B681" s="101"/>
      <c r="C681" s="49"/>
      <c r="D681" s="49"/>
      <c r="E681" s="49"/>
      <c r="I681" s="49"/>
      <c r="J681" s="49"/>
      <c r="K681" s="49"/>
    </row>
    <row r="682" spans="1:11" ht="17.100000000000001" customHeight="1" x14ac:dyDescent="0.2">
      <c r="A682" s="101"/>
      <c r="B682" s="101"/>
      <c r="C682" s="49"/>
      <c r="D682" s="49"/>
      <c r="E682" s="49"/>
      <c r="I682" s="49"/>
      <c r="J682" s="49"/>
      <c r="K682" s="49"/>
    </row>
    <row r="683" spans="1:11" ht="17.100000000000001" customHeight="1" x14ac:dyDescent="0.2">
      <c r="A683" s="101"/>
      <c r="B683" s="101"/>
      <c r="C683" s="49"/>
      <c r="D683" s="49"/>
      <c r="E683" s="49"/>
      <c r="I683" s="49"/>
      <c r="J683" s="49"/>
      <c r="K683" s="49"/>
    </row>
    <row r="684" spans="1:11" ht="17.100000000000001" customHeight="1" x14ac:dyDescent="0.2">
      <c r="A684" s="101"/>
      <c r="B684" s="101"/>
      <c r="C684" s="49"/>
      <c r="D684" s="49"/>
      <c r="E684" s="49"/>
      <c r="I684" s="49"/>
      <c r="J684" s="49"/>
      <c r="K684" s="49"/>
    </row>
    <row r="685" spans="1:11" ht="17.100000000000001" customHeight="1" x14ac:dyDescent="0.2">
      <c r="A685" s="101"/>
      <c r="B685" s="101"/>
      <c r="C685" s="49"/>
      <c r="D685" s="49"/>
      <c r="E685" s="49"/>
      <c r="I685" s="49"/>
      <c r="J685" s="49"/>
      <c r="K685" s="49"/>
    </row>
    <row r="686" spans="1:11" ht="17.100000000000001" customHeight="1" x14ac:dyDescent="0.2">
      <c r="A686" s="101"/>
      <c r="B686" s="101"/>
      <c r="C686" s="49"/>
      <c r="D686" s="49"/>
      <c r="E686" s="49"/>
      <c r="I686" s="49"/>
      <c r="J686" s="49"/>
      <c r="K686" s="49"/>
    </row>
    <row r="687" spans="1:11" ht="17.100000000000001" customHeight="1" x14ac:dyDescent="0.2">
      <c r="A687" s="101"/>
      <c r="B687" s="101"/>
      <c r="C687" s="49"/>
      <c r="D687" s="49"/>
      <c r="E687" s="49"/>
      <c r="I687" s="49"/>
      <c r="J687" s="49"/>
      <c r="K687" s="49"/>
    </row>
    <row r="688" spans="1:11" ht="17.100000000000001" customHeight="1" x14ac:dyDescent="0.2">
      <c r="A688" s="101"/>
      <c r="B688" s="101"/>
      <c r="C688" s="49"/>
      <c r="D688" s="49"/>
      <c r="E688" s="49"/>
      <c r="I688" s="49"/>
      <c r="J688" s="49"/>
      <c r="K688" s="49"/>
    </row>
    <row r="689" spans="1:11" ht="17.100000000000001" customHeight="1" x14ac:dyDescent="0.2">
      <c r="A689" s="101"/>
      <c r="B689" s="101"/>
      <c r="C689" s="49"/>
      <c r="D689" s="49"/>
      <c r="E689" s="49"/>
      <c r="I689" s="49"/>
      <c r="J689" s="49"/>
      <c r="K689" s="49"/>
    </row>
    <row r="690" spans="1:11" ht="17.100000000000001" customHeight="1" x14ac:dyDescent="0.2">
      <c r="A690" s="101"/>
      <c r="B690" s="101"/>
      <c r="C690" s="49"/>
      <c r="D690" s="49"/>
      <c r="E690" s="49"/>
      <c r="I690" s="49"/>
      <c r="J690" s="49"/>
      <c r="K690" s="49"/>
    </row>
    <row r="691" spans="1:11" ht="17.100000000000001" customHeight="1" x14ac:dyDescent="0.2">
      <c r="A691" s="101"/>
      <c r="B691" s="101"/>
      <c r="C691" s="49"/>
      <c r="D691" s="49"/>
      <c r="E691" s="49"/>
      <c r="I691" s="49"/>
      <c r="J691" s="49"/>
      <c r="K691" s="49"/>
    </row>
    <row r="692" spans="1:11" ht="17.100000000000001" customHeight="1" x14ac:dyDescent="0.2">
      <c r="A692" s="101"/>
      <c r="B692" s="101"/>
      <c r="C692" s="49"/>
      <c r="D692" s="49"/>
      <c r="E692" s="49"/>
      <c r="I692" s="49"/>
      <c r="J692" s="49"/>
      <c r="K692" s="49"/>
    </row>
    <row r="693" spans="1:11" ht="17.100000000000001" customHeight="1" x14ac:dyDescent="0.2">
      <c r="A693" s="101"/>
      <c r="B693" s="101"/>
      <c r="C693" s="49"/>
      <c r="D693" s="49"/>
      <c r="E693" s="49"/>
      <c r="I693" s="49"/>
      <c r="J693" s="49"/>
      <c r="K693" s="49"/>
    </row>
    <row r="694" spans="1:11" ht="17.100000000000001" customHeight="1" x14ac:dyDescent="0.2">
      <c r="A694" s="101"/>
      <c r="B694" s="101"/>
      <c r="C694" s="49"/>
      <c r="D694" s="49"/>
      <c r="E694" s="49"/>
      <c r="I694" s="49"/>
      <c r="J694" s="49"/>
      <c r="K694" s="49"/>
    </row>
    <row r="695" spans="1:11" ht="17.100000000000001" customHeight="1" x14ac:dyDescent="0.2">
      <c r="A695" s="101"/>
      <c r="B695" s="101"/>
      <c r="C695" s="49"/>
      <c r="D695" s="49"/>
      <c r="E695" s="49"/>
      <c r="I695" s="49"/>
      <c r="J695" s="49"/>
      <c r="K695" s="49"/>
    </row>
    <row r="696" spans="1:11" ht="17.100000000000001" customHeight="1" x14ac:dyDescent="0.2">
      <c r="A696" s="101"/>
      <c r="B696" s="101"/>
      <c r="C696" s="49"/>
      <c r="D696" s="49"/>
      <c r="E696" s="49"/>
      <c r="I696" s="49"/>
      <c r="J696" s="49"/>
      <c r="K696" s="49"/>
    </row>
    <row r="697" spans="1:11" ht="17.100000000000001" customHeight="1" x14ac:dyDescent="0.2">
      <c r="A697" s="101"/>
      <c r="B697" s="101"/>
      <c r="C697" s="49"/>
      <c r="D697" s="49"/>
      <c r="E697" s="49"/>
      <c r="I697" s="49"/>
      <c r="J697" s="49"/>
      <c r="K697" s="49"/>
    </row>
    <row r="698" spans="1:11" ht="17.100000000000001" customHeight="1" x14ac:dyDescent="0.2">
      <c r="A698" s="101"/>
      <c r="B698" s="101"/>
      <c r="C698" s="49"/>
      <c r="D698" s="49"/>
      <c r="E698" s="49"/>
      <c r="I698" s="49"/>
      <c r="J698" s="49"/>
      <c r="K698" s="49"/>
    </row>
    <row r="699" spans="1:11" ht="17.100000000000001" customHeight="1" x14ac:dyDescent="0.2">
      <c r="A699" s="101"/>
      <c r="B699" s="101"/>
      <c r="C699" s="49"/>
      <c r="D699" s="49"/>
      <c r="E699" s="49"/>
      <c r="I699" s="49"/>
      <c r="J699" s="49"/>
      <c r="K699" s="49"/>
    </row>
    <row r="700" spans="1:11" ht="17.100000000000001" customHeight="1" x14ac:dyDescent="0.2">
      <c r="A700" s="101"/>
      <c r="B700" s="101"/>
      <c r="C700" s="49"/>
      <c r="D700" s="49"/>
      <c r="E700" s="49"/>
      <c r="I700" s="49"/>
      <c r="J700" s="49"/>
      <c r="K700" s="49"/>
    </row>
    <row r="701" spans="1:11" ht="17.100000000000001" customHeight="1" x14ac:dyDescent="0.2">
      <c r="A701" s="101"/>
      <c r="B701" s="101"/>
      <c r="C701" s="49"/>
      <c r="D701" s="49"/>
      <c r="E701" s="49"/>
      <c r="I701" s="49"/>
      <c r="J701" s="49"/>
      <c r="K701" s="49"/>
    </row>
    <row r="702" spans="1:11" ht="17.100000000000001" customHeight="1" x14ac:dyDescent="0.2">
      <c r="A702" s="101"/>
      <c r="B702" s="101"/>
      <c r="C702" s="49"/>
      <c r="D702" s="49"/>
      <c r="E702" s="49"/>
      <c r="I702" s="49"/>
      <c r="J702" s="49"/>
      <c r="K702" s="49"/>
    </row>
    <row r="703" spans="1:11" ht="17.100000000000001" customHeight="1" x14ac:dyDescent="0.2">
      <c r="A703" s="101"/>
      <c r="B703" s="101"/>
      <c r="C703" s="49"/>
      <c r="D703" s="49"/>
      <c r="E703" s="49"/>
      <c r="I703" s="49"/>
      <c r="J703" s="49"/>
      <c r="K703" s="49"/>
    </row>
    <row r="704" spans="1:11" ht="17.100000000000001" customHeight="1" x14ac:dyDescent="0.2">
      <c r="A704" s="101"/>
      <c r="B704" s="101"/>
      <c r="C704" s="49"/>
      <c r="D704" s="49"/>
      <c r="E704" s="49"/>
      <c r="I704" s="49"/>
      <c r="J704" s="49"/>
      <c r="K704" s="49"/>
    </row>
    <row r="705" spans="1:11" ht="17.100000000000001" customHeight="1" x14ac:dyDescent="0.2">
      <c r="A705" s="101"/>
      <c r="B705" s="101"/>
      <c r="C705" s="49"/>
      <c r="D705" s="49"/>
      <c r="E705" s="49"/>
      <c r="I705" s="49"/>
      <c r="J705" s="49"/>
      <c r="K705" s="49"/>
    </row>
    <row r="706" spans="1:11" ht="17.100000000000001" customHeight="1" x14ac:dyDescent="0.2">
      <c r="A706" s="101"/>
      <c r="B706" s="101"/>
      <c r="C706" s="49"/>
      <c r="D706" s="49"/>
      <c r="E706" s="49"/>
      <c r="I706" s="49"/>
      <c r="J706" s="49"/>
      <c r="K706" s="49"/>
    </row>
    <row r="707" spans="1:11" ht="17.100000000000001" customHeight="1" x14ac:dyDescent="0.2">
      <c r="A707" s="101"/>
      <c r="B707" s="101"/>
      <c r="C707" s="49"/>
      <c r="D707" s="49"/>
      <c r="E707" s="49"/>
      <c r="I707" s="49"/>
      <c r="J707" s="49"/>
      <c r="K707" s="49"/>
    </row>
    <row r="708" spans="1:11" ht="17.100000000000001" customHeight="1" x14ac:dyDescent="0.2">
      <c r="A708" s="101"/>
      <c r="B708" s="101"/>
      <c r="C708" s="49"/>
      <c r="D708" s="49"/>
      <c r="E708" s="49"/>
      <c r="I708" s="49"/>
      <c r="J708" s="49"/>
      <c r="K708" s="49"/>
    </row>
    <row r="709" spans="1:11" ht="17.100000000000001" customHeight="1" x14ac:dyDescent="0.2">
      <c r="A709" s="101"/>
      <c r="B709" s="101"/>
      <c r="C709" s="49"/>
      <c r="D709" s="49"/>
      <c r="E709" s="49"/>
      <c r="I709" s="49"/>
      <c r="J709" s="49"/>
      <c r="K709" s="49"/>
    </row>
    <row r="710" spans="1:11" ht="17.100000000000001" customHeight="1" x14ac:dyDescent="0.2">
      <c r="A710" s="101"/>
      <c r="B710" s="101"/>
      <c r="C710" s="49"/>
      <c r="D710" s="49"/>
      <c r="E710" s="49"/>
      <c r="I710" s="49"/>
      <c r="J710" s="49"/>
      <c r="K710" s="49"/>
    </row>
    <row r="711" spans="1:11" ht="17.100000000000001" customHeight="1" x14ac:dyDescent="0.2">
      <c r="A711" s="101"/>
      <c r="B711" s="101"/>
      <c r="C711" s="49"/>
      <c r="D711" s="49"/>
      <c r="E711" s="49"/>
      <c r="I711" s="49"/>
      <c r="J711" s="49"/>
      <c r="K711" s="49"/>
    </row>
    <row r="712" spans="1:11" ht="17.100000000000001" customHeight="1" x14ac:dyDescent="0.2">
      <c r="A712" s="101"/>
      <c r="B712" s="101"/>
      <c r="C712" s="49"/>
      <c r="D712" s="49"/>
      <c r="E712" s="49"/>
      <c r="I712" s="49"/>
      <c r="J712" s="49"/>
      <c r="K712" s="49"/>
    </row>
    <row r="713" spans="1:11" ht="17.100000000000001" customHeight="1" x14ac:dyDescent="0.2">
      <c r="A713" s="101"/>
      <c r="B713" s="101"/>
      <c r="C713" s="49"/>
      <c r="D713" s="49"/>
      <c r="E713" s="49"/>
      <c r="I713" s="49"/>
      <c r="J713" s="49"/>
      <c r="K713" s="49"/>
    </row>
    <row r="714" spans="1:11" ht="17.100000000000001" customHeight="1" x14ac:dyDescent="0.2">
      <c r="A714" s="101"/>
      <c r="B714" s="101"/>
      <c r="C714" s="49"/>
      <c r="D714" s="49"/>
      <c r="E714" s="49"/>
      <c r="I714" s="49"/>
      <c r="J714" s="49"/>
      <c r="K714" s="49"/>
    </row>
    <row r="715" spans="1:11" ht="17.100000000000001" customHeight="1" x14ac:dyDescent="0.2">
      <c r="A715" s="101"/>
      <c r="B715" s="101"/>
      <c r="C715" s="49"/>
      <c r="D715" s="49"/>
      <c r="E715" s="49"/>
      <c r="I715" s="49"/>
      <c r="J715" s="49"/>
      <c r="K715" s="49"/>
    </row>
    <row r="716" spans="1:11" ht="17.100000000000001" customHeight="1" x14ac:dyDescent="0.2">
      <c r="A716" s="101"/>
      <c r="B716" s="101"/>
      <c r="C716" s="49"/>
      <c r="D716" s="49"/>
      <c r="E716" s="49"/>
      <c r="I716" s="49"/>
      <c r="J716" s="49"/>
      <c r="K716" s="49"/>
    </row>
    <row r="717" spans="1:11" ht="17.100000000000001" customHeight="1" x14ac:dyDescent="0.2">
      <c r="A717" s="101"/>
      <c r="B717" s="101"/>
      <c r="C717" s="49"/>
      <c r="D717" s="49"/>
      <c r="E717" s="49"/>
      <c r="I717" s="49"/>
      <c r="J717" s="49"/>
      <c r="K717" s="49"/>
    </row>
    <row r="718" spans="1:11" ht="17.100000000000001" customHeight="1" x14ac:dyDescent="0.2">
      <c r="A718" s="101"/>
      <c r="B718" s="101"/>
      <c r="C718" s="49"/>
      <c r="D718" s="49"/>
      <c r="E718" s="49"/>
      <c r="I718" s="49"/>
      <c r="J718" s="49"/>
      <c r="K718" s="49"/>
    </row>
    <row r="719" spans="1:11" ht="17.100000000000001" customHeight="1" x14ac:dyDescent="0.2">
      <c r="A719" s="101"/>
      <c r="B719" s="101"/>
      <c r="C719" s="49"/>
      <c r="D719" s="49"/>
      <c r="E719" s="49"/>
      <c r="I719" s="49"/>
      <c r="J719" s="49"/>
      <c r="K719" s="49"/>
    </row>
    <row r="720" spans="1:11" ht="17.100000000000001" customHeight="1" x14ac:dyDescent="0.2">
      <c r="A720" s="101"/>
      <c r="B720" s="101"/>
      <c r="C720" s="49"/>
      <c r="D720" s="49"/>
      <c r="E720" s="49"/>
      <c r="I720" s="49"/>
      <c r="J720" s="49"/>
      <c r="K720" s="49"/>
    </row>
    <row r="721" spans="1:11" ht="17.100000000000001" customHeight="1" x14ac:dyDescent="0.2">
      <c r="A721" s="101"/>
      <c r="B721" s="101"/>
      <c r="C721" s="49"/>
      <c r="D721" s="49"/>
      <c r="E721" s="49"/>
      <c r="I721" s="49"/>
      <c r="J721" s="49"/>
      <c r="K721" s="49"/>
    </row>
    <row r="722" spans="1:11" ht="17.100000000000001" customHeight="1" x14ac:dyDescent="0.2">
      <c r="A722" s="101"/>
      <c r="B722" s="101"/>
      <c r="C722" s="49"/>
      <c r="D722" s="49"/>
      <c r="E722" s="49"/>
      <c r="I722" s="49"/>
      <c r="J722" s="49"/>
      <c r="K722" s="49"/>
    </row>
    <row r="723" spans="1:11" ht="17.100000000000001" customHeight="1" x14ac:dyDescent="0.2">
      <c r="A723" s="101"/>
      <c r="B723" s="101"/>
      <c r="C723" s="49"/>
      <c r="D723" s="49"/>
      <c r="E723" s="49"/>
      <c r="I723" s="49"/>
      <c r="J723" s="49"/>
      <c r="K723" s="49"/>
    </row>
    <row r="724" spans="1:11" ht="17.100000000000001" customHeight="1" x14ac:dyDescent="0.2">
      <c r="A724" s="101"/>
      <c r="B724" s="101"/>
      <c r="C724" s="49"/>
      <c r="D724" s="49"/>
      <c r="E724" s="49"/>
      <c r="I724" s="49"/>
      <c r="J724" s="49"/>
      <c r="K724" s="49"/>
    </row>
    <row r="725" spans="1:11" ht="17.100000000000001" customHeight="1" x14ac:dyDescent="0.2">
      <c r="A725" s="101"/>
      <c r="B725" s="101"/>
      <c r="C725" s="49"/>
      <c r="D725" s="49"/>
      <c r="E725" s="49"/>
      <c r="I725" s="49"/>
      <c r="J725" s="49"/>
      <c r="K725" s="49"/>
    </row>
    <row r="726" spans="1:11" ht="17.100000000000001" customHeight="1" x14ac:dyDescent="0.2">
      <c r="A726" s="101"/>
      <c r="B726" s="101"/>
      <c r="C726" s="49"/>
      <c r="D726" s="49"/>
      <c r="E726" s="49"/>
      <c r="I726" s="49"/>
      <c r="J726" s="49"/>
      <c r="K726" s="49"/>
    </row>
    <row r="727" spans="1:11" ht="17.100000000000001" customHeight="1" x14ac:dyDescent="0.2">
      <c r="A727" s="101"/>
      <c r="B727" s="101"/>
      <c r="C727" s="49"/>
      <c r="D727" s="49"/>
      <c r="E727" s="49"/>
      <c r="I727" s="49"/>
      <c r="J727" s="49"/>
      <c r="K727" s="49"/>
    </row>
    <row r="728" spans="1:11" ht="17.100000000000001" customHeight="1" x14ac:dyDescent="0.2">
      <c r="A728" s="101"/>
      <c r="B728" s="101"/>
      <c r="C728" s="49"/>
      <c r="D728" s="49"/>
      <c r="E728" s="49"/>
      <c r="I728" s="49"/>
      <c r="J728" s="49"/>
      <c r="K728" s="49"/>
    </row>
    <row r="729" spans="1:11" ht="17.100000000000001" customHeight="1" x14ac:dyDescent="0.2">
      <c r="A729" s="101"/>
      <c r="B729" s="101"/>
      <c r="C729" s="49"/>
      <c r="D729" s="49"/>
      <c r="E729" s="49"/>
      <c r="I729" s="49"/>
      <c r="J729" s="49"/>
      <c r="K729" s="49"/>
    </row>
    <row r="730" spans="1:11" ht="17.100000000000001" customHeight="1" x14ac:dyDescent="0.2">
      <c r="A730" s="101"/>
      <c r="B730" s="101"/>
      <c r="C730" s="49"/>
      <c r="D730" s="49"/>
      <c r="E730" s="49"/>
      <c r="I730" s="49"/>
      <c r="J730" s="49"/>
      <c r="K730" s="49"/>
    </row>
    <row r="731" spans="1:11" ht="17.100000000000001" customHeight="1" x14ac:dyDescent="0.2">
      <c r="A731" s="101"/>
      <c r="B731" s="101"/>
      <c r="C731" s="49"/>
      <c r="D731" s="49"/>
      <c r="E731" s="49"/>
      <c r="I731" s="49"/>
      <c r="J731" s="49"/>
      <c r="K731" s="49"/>
    </row>
    <row r="732" spans="1:11" ht="17.100000000000001" customHeight="1" x14ac:dyDescent="0.2">
      <c r="A732" s="101"/>
      <c r="B732" s="101"/>
      <c r="C732" s="49"/>
      <c r="D732" s="49"/>
      <c r="E732" s="49"/>
      <c r="I732" s="49"/>
      <c r="J732" s="49"/>
      <c r="K732" s="49"/>
    </row>
    <row r="733" spans="1:11" ht="17.100000000000001" customHeight="1" x14ac:dyDescent="0.2">
      <c r="A733" s="101"/>
      <c r="B733" s="101"/>
      <c r="C733" s="49"/>
      <c r="D733" s="49"/>
      <c r="E733" s="49"/>
      <c r="I733" s="49"/>
      <c r="J733" s="49"/>
      <c r="K733" s="49"/>
    </row>
    <row r="734" spans="1:11" ht="17.100000000000001" customHeight="1" x14ac:dyDescent="0.2">
      <c r="A734" s="101"/>
      <c r="B734" s="101"/>
      <c r="C734" s="49"/>
      <c r="D734" s="49"/>
      <c r="E734" s="49"/>
      <c r="I734" s="49"/>
      <c r="J734" s="49"/>
      <c r="K734" s="49"/>
    </row>
    <row r="735" spans="1:11" ht="17.100000000000001" customHeight="1" x14ac:dyDescent="0.2">
      <c r="A735" s="101"/>
      <c r="B735" s="101"/>
      <c r="C735" s="49"/>
      <c r="D735" s="49"/>
      <c r="E735" s="49"/>
      <c r="I735" s="49"/>
      <c r="J735" s="49"/>
      <c r="K735" s="49"/>
    </row>
    <row r="736" spans="1:11" ht="17.100000000000001" customHeight="1" x14ac:dyDescent="0.2">
      <c r="A736" s="101"/>
      <c r="B736" s="101"/>
      <c r="C736" s="49"/>
      <c r="D736" s="49"/>
      <c r="E736" s="49"/>
      <c r="I736" s="49"/>
      <c r="J736" s="49"/>
      <c r="K736" s="49"/>
    </row>
    <row r="737" spans="1:11" ht="17.100000000000001" customHeight="1" x14ac:dyDescent="0.2">
      <c r="A737" s="101"/>
      <c r="B737" s="101"/>
      <c r="C737" s="49"/>
      <c r="D737" s="49"/>
      <c r="E737" s="49"/>
      <c r="I737" s="49"/>
      <c r="J737" s="49"/>
      <c r="K737" s="49"/>
    </row>
    <row r="738" spans="1:11" ht="17.100000000000001" customHeight="1" x14ac:dyDescent="0.2">
      <c r="A738" s="101"/>
      <c r="B738" s="101"/>
      <c r="C738" s="49"/>
      <c r="D738" s="49"/>
      <c r="E738" s="49"/>
      <c r="I738" s="49"/>
      <c r="J738" s="49"/>
      <c r="K738" s="49"/>
    </row>
    <row r="739" spans="1:11" ht="17.100000000000001" customHeight="1" x14ac:dyDescent="0.2">
      <c r="A739" s="101"/>
      <c r="B739" s="101"/>
      <c r="C739" s="49"/>
      <c r="D739" s="49"/>
      <c r="E739" s="49"/>
      <c r="I739" s="49"/>
      <c r="J739" s="49"/>
      <c r="K739" s="49"/>
    </row>
    <row r="740" spans="1:11" ht="17.100000000000001" customHeight="1" x14ac:dyDescent="0.2">
      <c r="A740" s="101"/>
      <c r="B740" s="101"/>
      <c r="C740" s="49"/>
      <c r="D740" s="49"/>
      <c r="E740" s="49"/>
      <c r="I740" s="49"/>
      <c r="J740" s="49"/>
      <c r="K740" s="49"/>
    </row>
    <row r="741" spans="1:11" ht="17.100000000000001" customHeight="1" x14ac:dyDescent="0.2">
      <c r="A741" s="101"/>
      <c r="B741" s="101"/>
      <c r="C741" s="49"/>
      <c r="D741" s="49"/>
      <c r="E741" s="49"/>
      <c r="I741" s="49"/>
      <c r="J741" s="49"/>
      <c r="K741" s="49"/>
    </row>
    <row r="742" spans="1:11" ht="17.100000000000001" customHeight="1" x14ac:dyDescent="0.2">
      <c r="A742" s="101"/>
      <c r="B742" s="101"/>
      <c r="C742" s="49"/>
      <c r="D742" s="49"/>
      <c r="E742" s="49"/>
      <c r="I742" s="49"/>
      <c r="J742" s="49"/>
      <c r="K742" s="49"/>
    </row>
    <row r="743" spans="1:11" ht="17.100000000000001" customHeight="1" x14ac:dyDescent="0.2">
      <c r="A743" s="101"/>
      <c r="B743" s="101"/>
      <c r="C743" s="49"/>
      <c r="D743" s="49"/>
      <c r="E743" s="49"/>
      <c r="I743" s="49"/>
      <c r="J743" s="49"/>
      <c r="K743" s="49"/>
    </row>
    <row r="744" spans="1:11" ht="17.100000000000001" customHeight="1" x14ac:dyDescent="0.2">
      <c r="A744" s="101"/>
      <c r="B744" s="101"/>
      <c r="C744" s="49"/>
      <c r="D744" s="49"/>
      <c r="E744" s="49"/>
      <c r="I744" s="49"/>
      <c r="J744" s="49"/>
      <c r="K744" s="49"/>
    </row>
    <row r="745" spans="1:11" ht="17.100000000000001" customHeight="1" x14ac:dyDescent="0.2">
      <c r="A745" s="101"/>
      <c r="B745" s="101"/>
      <c r="C745" s="49"/>
      <c r="D745" s="49"/>
      <c r="E745" s="49"/>
      <c r="I745" s="49"/>
      <c r="J745" s="49"/>
      <c r="K745" s="49"/>
    </row>
    <row r="746" spans="1:11" ht="17.100000000000001" customHeight="1" x14ac:dyDescent="0.2">
      <c r="A746" s="101"/>
      <c r="B746" s="101"/>
      <c r="C746" s="49"/>
      <c r="D746" s="49"/>
      <c r="E746" s="49"/>
      <c r="I746" s="49"/>
      <c r="J746" s="49"/>
      <c r="K746" s="49"/>
    </row>
    <row r="747" spans="1:11" ht="17.100000000000001" customHeight="1" x14ac:dyDescent="0.2">
      <c r="A747" s="101"/>
      <c r="B747" s="101"/>
      <c r="C747" s="49"/>
      <c r="D747" s="49"/>
      <c r="E747" s="49"/>
      <c r="I747" s="49"/>
      <c r="J747" s="49"/>
      <c r="K747" s="49"/>
    </row>
    <row r="748" spans="1:11" ht="17.100000000000001" customHeight="1" x14ac:dyDescent="0.2">
      <c r="A748" s="101"/>
      <c r="B748" s="101"/>
      <c r="C748" s="49"/>
      <c r="D748" s="49"/>
      <c r="E748" s="49"/>
      <c r="I748" s="49"/>
      <c r="J748" s="49"/>
      <c r="K748" s="49"/>
    </row>
    <row r="749" spans="1:11" ht="17.100000000000001" customHeight="1" x14ac:dyDescent="0.2">
      <c r="A749" s="101"/>
      <c r="B749" s="101"/>
      <c r="C749" s="49"/>
      <c r="D749" s="49"/>
      <c r="E749" s="49"/>
      <c r="I749" s="49"/>
      <c r="J749" s="49"/>
      <c r="K749" s="49"/>
    </row>
    <row r="750" spans="1:11" ht="17.100000000000001" customHeight="1" x14ac:dyDescent="0.2">
      <c r="A750" s="101"/>
      <c r="B750" s="101"/>
      <c r="C750" s="49"/>
      <c r="D750" s="49"/>
      <c r="E750" s="49"/>
      <c r="I750" s="49"/>
      <c r="J750" s="49"/>
      <c r="K750" s="49"/>
    </row>
    <row r="751" spans="1:11" ht="17.100000000000001" customHeight="1" x14ac:dyDescent="0.2">
      <c r="A751" s="101"/>
      <c r="B751" s="101"/>
      <c r="C751" s="49"/>
      <c r="D751" s="49"/>
      <c r="E751" s="49"/>
      <c r="I751" s="49"/>
      <c r="J751" s="49"/>
      <c r="K751" s="49"/>
    </row>
    <row r="752" spans="1:11" ht="17.100000000000001" customHeight="1" x14ac:dyDescent="0.2">
      <c r="A752" s="101"/>
      <c r="B752" s="101"/>
      <c r="C752" s="49"/>
      <c r="D752" s="49"/>
      <c r="E752" s="49"/>
      <c r="I752" s="49"/>
      <c r="J752" s="49"/>
      <c r="K752" s="49"/>
    </row>
    <row r="753" spans="1:11" ht="17.100000000000001" customHeight="1" x14ac:dyDescent="0.2">
      <c r="A753" s="101"/>
      <c r="B753" s="101"/>
      <c r="C753" s="49"/>
      <c r="D753" s="49"/>
      <c r="E753" s="49"/>
      <c r="I753" s="49"/>
      <c r="J753" s="49"/>
      <c r="K753" s="49"/>
    </row>
    <row r="754" spans="1:11" ht="17.100000000000001" customHeight="1" x14ac:dyDescent="0.2">
      <c r="A754" s="101"/>
      <c r="B754" s="101"/>
      <c r="C754" s="49"/>
      <c r="D754" s="49"/>
      <c r="E754" s="49"/>
      <c r="I754" s="49"/>
      <c r="J754" s="49"/>
      <c r="K754" s="49"/>
    </row>
    <row r="755" spans="1:11" ht="17.100000000000001" customHeight="1" x14ac:dyDescent="0.2">
      <c r="A755" s="101"/>
      <c r="B755" s="101"/>
      <c r="C755" s="49"/>
      <c r="D755" s="49"/>
      <c r="E755" s="49"/>
      <c r="I755" s="49"/>
      <c r="J755" s="49"/>
      <c r="K755" s="49"/>
    </row>
    <row r="756" spans="1:11" ht="17.100000000000001" customHeight="1" x14ac:dyDescent="0.2">
      <c r="A756" s="101"/>
      <c r="B756" s="101"/>
      <c r="C756" s="49"/>
      <c r="D756" s="49"/>
      <c r="E756" s="49"/>
      <c r="I756" s="49"/>
      <c r="J756" s="49"/>
      <c r="K756" s="49"/>
    </row>
    <row r="757" spans="1:11" ht="17.100000000000001" customHeight="1" x14ac:dyDescent="0.2">
      <c r="A757" s="101"/>
      <c r="B757" s="101"/>
      <c r="C757" s="49"/>
      <c r="D757" s="49"/>
      <c r="E757" s="49"/>
      <c r="I757" s="49"/>
      <c r="J757" s="49"/>
      <c r="K757" s="49"/>
    </row>
    <row r="758" spans="1:11" ht="17.100000000000001" customHeight="1" x14ac:dyDescent="0.2">
      <c r="A758" s="101"/>
      <c r="B758" s="101"/>
      <c r="C758" s="49"/>
      <c r="D758" s="49"/>
      <c r="E758" s="49"/>
      <c r="I758" s="49"/>
      <c r="J758" s="49"/>
      <c r="K758" s="49"/>
    </row>
    <row r="759" spans="1:11" ht="17.100000000000001" customHeight="1" x14ac:dyDescent="0.2">
      <c r="A759" s="101"/>
      <c r="B759" s="101"/>
      <c r="C759" s="49"/>
      <c r="D759" s="49"/>
      <c r="E759" s="49"/>
      <c r="I759" s="49"/>
      <c r="J759" s="49"/>
      <c r="K759" s="49"/>
    </row>
    <row r="760" spans="1:11" x14ac:dyDescent="0.2">
      <c r="A760" s="101"/>
      <c r="B760" s="101"/>
      <c r="C760" s="49"/>
      <c r="D760" s="49"/>
      <c r="E760" s="49"/>
      <c r="I760" s="49"/>
      <c r="J760" s="49"/>
      <c r="K760" s="49"/>
    </row>
    <row r="761" spans="1:11" x14ac:dyDescent="0.2">
      <c r="A761" s="101"/>
      <c r="B761" s="101"/>
      <c r="C761" s="49"/>
      <c r="D761" s="49"/>
      <c r="E761" s="49"/>
      <c r="I761" s="49"/>
      <c r="J761" s="49"/>
      <c r="K761" s="49"/>
    </row>
    <row r="762" spans="1:11" x14ac:dyDescent="0.2">
      <c r="A762" s="101"/>
      <c r="B762" s="101"/>
      <c r="C762" s="49"/>
      <c r="D762" s="49"/>
      <c r="E762" s="49"/>
      <c r="I762" s="49"/>
      <c r="J762" s="49"/>
      <c r="K762" s="49"/>
    </row>
    <row r="763" spans="1:11" x14ac:dyDescent="0.2">
      <c r="A763" s="101"/>
      <c r="B763" s="101"/>
      <c r="C763" s="49"/>
      <c r="D763" s="49"/>
      <c r="E763" s="49"/>
      <c r="I763" s="49"/>
      <c r="J763" s="49"/>
      <c r="K763" s="49"/>
    </row>
    <row r="764" spans="1:11" x14ac:dyDescent="0.2">
      <c r="A764" s="101"/>
      <c r="B764" s="101"/>
      <c r="C764" s="49"/>
      <c r="D764" s="49"/>
      <c r="E764" s="49"/>
      <c r="I764" s="49"/>
      <c r="J764" s="49"/>
      <c r="K764" s="49"/>
    </row>
    <row r="765" spans="1:11" x14ac:dyDescent="0.2">
      <c r="A765" s="101"/>
      <c r="B765" s="101"/>
      <c r="C765" s="49"/>
      <c r="D765" s="49"/>
      <c r="E765" s="49"/>
      <c r="I765" s="49"/>
      <c r="J765" s="49"/>
      <c r="K765" s="49"/>
    </row>
  </sheetData>
  <mergeCells count="14">
    <mergeCell ref="I1:K3"/>
    <mergeCell ref="AC1:AC4"/>
    <mergeCell ref="R1:R4"/>
    <mergeCell ref="A1:A4"/>
    <mergeCell ref="S1:AA2"/>
    <mergeCell ref="AB1:AB4"/>
    <mergeCell ref="S3:U3"/>
    <mergeCell ref="V3:X3"/>
    <mergeCell ref="Y3:AA3"/>
    <mergeCell ref="C1:E3"/>
    <mergeCell ref="F1:H3"/>
    <mergeCell ref="B1:B4"/>
    <mergeCell ref="L1:N3"/>
    <mergeCell ref="O1:Q3"/>
  </mergeCells>
  <conditionalFormatting sqref="U5:U37">
    <cfRule type="cellIs" dxfId="2" priority="1" operator="equal">
      <formula>0</formula>
    </cfRule>
  </conditionalFormatting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R218"/>
  <sheetViews>
    <sheetView workbookViewId="0">
      <selection activeCell="B12" sqref="B12"/>
    </sheetView>
  </sheetViews>
  <sheetFormatPr defaultRowHeight="14.25" x14ac:dyDescent="0.2"/>
  <cols>
    <col min="2" max="2" width="63.875" customWidth="1"/>
    <col min="3" max="5" width="6.125" style="49" customWidth="1"/>
    <col min="6" max="8" width="6.125" style="92" customWidth="1"/>
    <col min="9" max="11" width="6.125" style="49" customWidth="1"/>
    <col min="12" max="14" width="6.125" style="92" customWidth="1"/>
    <col min="15" max="17" width="6.125" style="49" customWidth="1"/>
    <col min="18" max="20" width="6.125" style="92" customWidth="1"/>
    <col min="21" max="23" width="6.125" style="49" customWidth="1"/>
    <col min="24" max="26" width="6.125" style="92" customWidth="1"/>
    <col min="27" max="29" width="6.125" style="49" customWidth="1"/>
    <col min="30" max="32" width="6.125" style="92" customWidth="1"/>
    <col min="33" max="33" width="12.375" style="49" customWidth="1"/>
    <col min="34" max="42" width="6.625" style="24" customWidth="1"/>
    <col min="43" max="43" width="6.625" style="24" hidden="1" customWidth="1"/>
    <col min="44" max="44" width="12.875" style="24" customWidth="1"/>
  </cols>
  <sheetData>
    <row r="1" spans="1:44" s="25" customFormat="1" ht="14.25" customHeight="1" x14ac:dyDescent="0.55000000000000004">
      <c r="A1" s="227" t="s">
        <v>84</v>
      </c>
      <c r="B1" s="228" t="s">
        <v>288</v>
      </c>
      <c r="C1" s="218" t="s">
        <v>85</v>
      </c>
      <c r="D1" s="219"/>
      <c r="E1" s="220"/>
      <c r="F1" s="209" t="s">
        <v>86</v>
      </c>
      <c r="G1" s="210"/>
      <c r="H1" s="211"/>
      <c r="I1" s="218" t="s">
        <v>87</v>
      </c>
      <c r="J1" s="219"/>
      <c r="K1" s="220"/>
      <c r="L1" s="209" t="s">
        <v>88</v>
      </c>
      <c r="M1" s="210"/>
      <c r="N1" s="211"/>
      <c r="O1" s="218" t="s">
        <v>89</v>
      </c>
      <c r="P1" s="219"/>
      <c r="Q1" s="220"/>
      <c r="R1" s="209" t="s">
        <v>90</v>
      </c>
      <c r="S1" s="210"/>
      <c r="T1" s="211"/>
      <c r="U1" s="218" t="s">
        <v>91</v>
      </c>
      <c r="V1" s="219"/>
      <c r="W1" s="220"/>
      <c r="X1" s="209" t="s">
        <v>92</v>
      </c>
      <c r="Y1" s="210"/>
      <c r="Z1" s="211"/>
      <c r="AA1" s="218" t="s">
        <v>93</v>
      </c>
      <c r="AB1" s="219"/>
      <c r="AC1" s="220"/>
      <c r="AD1" s="209" t="s">
        <v>94</v>
      </c>
      <c r="AE1" s="210"/>
      <c r="AF1" s="211"/>
      <c r="AG1" s="195" t="s">
        <v>116</v>
      </c>
      <c r="AH1" s="240" t="s">
        <v>114</v>
      </c>
      <c r="AI1" s="241"/>
      <c r="AJ1" s="241"/>
      <c r="AK1" s="241"/>
      <c r="AL1" s="241"/>
      <c r="AM1" s="241"/>
      <c r="AN1" s="241"/>
      <c r="AO1" s="241"/>
      <c r="AP1" s="242"/>
      <c r="AQ1" s="231" t="s">
        <v>110</v>
      </c>
      <c r="AR1" s="147" t="s">
        <v>115</v>
      </c>
    </row>
    <row r="2" spans="1:44" s="25" customFormat="1" ht="23.25" x14ac:dyDescent="0.55000000000000004">
      <c r="A2" s="227"/>
      <c r="B2" s="229"/>
      <c r="C2" s="221"/>
      <c r="D2" s="222"/>
      <c r="E2" s="223"/>
      <c r="F2" s="212"/>
      <c r="G2" s="213"/>
      <c r="H2" s="214"/>
      <c r="I2" s="221"/>
      <c r="J2" s="222"/>
      <c r="K2" s="223"/>
      <c r="L2" s="212"/>
      <c r="M2" s="213"/>
      <c r="N2" s="214"/>
      <c r="O2" s="221"/>
      <c r="P2" s="222"/>
      <c r="Q2" s="223"/>
      <c r="R2" s="212"/>
      <c r="S2" s="213"/>
      <c r="T2" s="214"/>
      <c r="U2" s="221"/>
      <c r="V2" s="222"/>
      <c r="W2" s="223"/>
      <c r="X2" s="212"/>
      <c r="Y2" s="213"/>
      <c r="Z2" s="214"/>
      <c r="AA2" s="221"/>
      <c r="AB2" s="222"/>
      <c r="AC2" s="223"/>
      <c r="AD2" s="212"/>
      <c r="AE2" s="213"/>
      <c r="AF2" s="214"/>
      <c r="AG2" s="196"/>
      <c r="AH2" s="243"/>
      <c r="AI2" s="244"/>
      <c r="AJ2" s="244"/>
      <c r="AK2" s="244"/>
      <c r="AL2" s="244"/>
      <c r="AM2" s="244"/>
      <c r="AN2" s="244"/>
      <c r="AO2" s="244"/>
      <c r="AP2" s="245"/>
      <c r="AQ2" s="232"/>
      <c r="AR2" s="148"/>
    </row>
    <row r="3" spans="1:44" s="25" customFormat="1" ht="23.25" x14ac:dyDescent="0.55000000000000004">
      <c r="A3" s="227"/>
      <c r="B3" s="229"/>
      <c r="C3" s="224"/>
      <c r="D3" s="225"/>
      <c r="E3" s="226"/>
      <c r="F3" s="215"/>
      <c r="G3" s="216"/>
      <c r="H3" s="217"/>
      <c r="I3" s="224"/>
      <c r="J3" s="225"/>
      <c r="K3" s="226"/>
      <c r="L3" s="215"/>
      <c r="M3" s="216"/>
      <c r="N3" s="217"/>
      <c r="O3" s="224"/>
      <c r="P3" s="225"/>
      <c r="Q3" s="226"/>
      <c r="R3" s="215"/>
      <c r="S3" s="216"/>
      <c r="T3" s="217"/>
      <c r="U3" s="224"/>
      <c r="V3" s="225"/>
      <c r="W3" s="226"/>
      <c r="X3" s="215"/>
      <c r="Y3" s="216"/>
      <c r="Z3" s="217"/>
      <c r="AA3" s="224"/>
      <c r="AB3" s="225"/>
      <c r="AC3" s="226"/>
      <c r="AD3" s="215"/>
      <c r="AE3" s="216"/>
      <c r="AF3" s="217"/>
      <c r="AG3" s="196"/>
      <c r="AH3" s="234" t="s">
        <v>19</v>
      </c>
      <c r="AI3" s="235"/>
      <c r="AJ3" s="236"/>
      <c r="AK3" s="237" t="s">
        <v>20</v>
      </c>
      <c r="AL3" s="238"/>
      <c r="AM3" s="239"/>
      <c r="AN3" s="234" t="s">
        <v>21</v>
      </c>
      <c r="AO3" s="235"/>
      <c r="AP3" s="236"/>
      <c r="AQ3" s="232"/>
      <c r="AR3" s="148"/>
    </row>
    <row r="4" spans="1:44" s="25" customFormat="1" ht="23.1" customHeight="1" x14ac:dyDescent="0.55000000000000004">
      <c r="A4" s="227"/>
      <c r="B4" s="230"/>
      <c r="C4" s="27" t="s">
        <v>19</v>
      </c>
      <c r="D4" s="27" t="s">
        <v>20</v>
      </c>
      <c r="E4" s="27" t="s">
        <v>21</v>
      </c>
      <c r="F4" s="26" t="s">
        <v>19</v>
      </c>
      <c r="G4" s="26" t="s">
        <v>20</v>
      </c>
      <c r="H4" s="26" t="s">
        <v>21</v>
      </c>
      <c r="I4" s="27" t="s">
        <v>19</v>
      </c>
      <c r="J4" s="27" t="s">
        <v>20</v>
      </c>
      <c r="K4" s="27" t="s">
        <v>21</v>
      </c>
      <c r="L4" s="26" t="s">
        <v>19</v>
      </c>
      <c r="M4" s="26" t="s">
        <v>20</v>
      </c>
      <c r="N4" s="26" t="s">
        <v>21</v>
      </c>
      <c r="O4" s="27" t="s">
        <v>19</v>
      </c>
      <c r="P4" s="27" t="s">
        <v>20</v>
      </c>
      <c r="Q4" s="27" t="s">
        <v>21</v>
      </c>
      <c r="R4" s="26" t="s">
        <v>19</v>
      </c>
      <c r="S4" s="26" t="s">
        <v>20</v>
      </c>
      <c r="T4" s="26" t="s">
        <v>21</v>
      </c>
      <c r="U4" s="27" t="s">
        <v>19</v>
      </c>
      <c r="V4" s="27" t="s">
        <v>20</v>
      </c>
      <c r="W4" s="27" t="s">
        <v>21</v>
      </c>
      <c r="X4" s="26" t="s">
        <v>19</v>
      </c>
      <c r="Y4" s="26" t="s">
        <v>20</v>
      </c>
      <c r="Z4" s="26" t="s">
        <v>21</v>
      </c>
      <c r="AA4" s="27" t="s">
        <v>19</v>
      </c>
      <c r="AB4" s="27" t="s">
        <v>20</v>
      </c>
      <c r="AC4" s="27" t="s">
        <v>21</v>
      </c>
      <c r="AD4" s="26" t="s">
        <v>19</v>
      </c>
      <c r="AE4" s="26" t="s">
        <v>20</v>
      </c>
      <c r="AF4" s="26" t="s">
        <v>21</v>
      </c>
      <c r="AG4" s="197"/>
      <c r="AH4" s="56" t="s">
        <v>104</v>
      </c>
      <c r="AI4" s="60" t="s">
        <v>99</v>
      </c>
      <c r="AJ4" s="61" t="s">
        <v>111</v>
      </c>
      <c r="AK4" s="62" t="s">
        <v>104</v>
      </c>
      <c r="AL4" s="63" t="s">
        <v>99</v>
      </c>
      <c r="AM4" s="64" t="s">
        <v>111</v>
      </c>
      <c r="AN4" s="56" t="s">
        <v>104</v>
      </c>
      <c r="AO4" s="60" t="s">
        <v>99</v>
      </c>
      <c r="AP4" s="61" t="s">
        <v>111</v>
      </c>
      <c r="AQ4" s="233"/>
      <c r="AR4" s="149"/>
    </row>
    <row r="5" spans="1:44" ht="23.1" customHeight="1" x14ac:dyDescent="0.55000000000000004">
      <c r="A5" s="121" t="s">
        <v>0</v>
      </c>
      <c r="B5" s="33" t="s">
        <v>170</v>
      </c>
      <c r="C5" s="108"/>
      <c r="D5" s="29"/>
      <c r="E5" s="29"/>
      <c r="F5" s="91"/>
      <c r="G5" s="91"/>
      <c r="H5" s="91"/>
      <c r="I5" s="29"/>
      <c r="J5" s="29"/>
      <c r="K5" s="29"/>
      <c r="L5" s="91"/>
      <c r="M5" s="91"/>
      <c r="N5" s="91"/>
      <c r="O5" s="29"/>
      <c r="P5" s="29"/>
      <c r="Q5" s="29"/>
      <c r="R5" s="91"/>
      <c r="S5" s="91"/>
      <c r="T5" s="91"/>
      <c r="U5" s="29"/>
      <c r="V5" s="29"/>
      <c r="W5" s="29"/>
      <c r="X5" s="91"/>
      <c r="Y5" s="91"/>
      <c r="Z5" s="91"/>
      <c r="AA5" s="29"/>
      <c r="AB5" s="29"/>
      <c r="AC5" s="29"/>
      <c r="AD5" s="91"/>
      <c r="AE5" s="91"/>
      <c r="AF5" s="91"/>
      <c r="AG5" s="29"/>
      <c r="AH5" s="20">
        <f>C5+F5+I5+L5+O5+R5+U5+X5+AA5+AD5</f>
        <v>0</v>
      </c>
      <c r="AI5" s="20" t="e">
        <f>AH5/AG5*100</f>
        <v>#DIV/0!</v>
      </c>
      <c r="AJ5" s="20" t="e">
        <f>IF(AI5&gt;90,1,0)</f>
        <v>#DIV/0!</v>
      </c>
      <c r="AK5" s="65">
        <f>D5+G5+J5+M5+P5+S5+V5+Y5+AB5+AE5</f>
        <v>0</v>
      </c>
      <c r="AL5" s="65" t="e">
        <f>AK5/AG5*100</f>
        <v>#DIV/0!</v>
      </c>
      <c r="AM5" s="65" t="e">
        <f>IF(AL5&gt;1,"1","0")</f>
        <v>#DIV/0!</v>
      </c>
      <c r="AN5" s="20">
        <f>E5+H5+K5+N5+Q5+T5+W5+Z5+AC5+AF5</f>
        <v>0</v>
      </c>
      <c r="AO5" s="20" t="e">
        <f>AN5/AG5*100</f>
        <v>#DIV/0!</v>
      </c>
      <c r="AP5" s="20" t="e">
        <f>IF(AO5&gt;1,"1","0")</f>
        <v>#DIV/0!</v>
      </c>
      <c r="AQ5" s="20">
        <f>IF(AK5&gt;=1,1,IF(AN5&gt;=1,1,0))</f>
        <v>0</v>
      </c>
      <c r="AR5" s="65">
        <f>AH5+AK5+AN5</f>
        <v>0</v>
      </c>
    </row>
    <row r="6" spans="1:44" ht="23.1" customHeight="1" x14ac:dyDescent="0.55000000000000004">
      <c r="A6" s="121" t="s">
        <v>1</v>
      </c>
      <c r="B6" s="33" t="s">
        <v>171</v>
      </c>
      <c r="C6" s="108"/>
      <c r="D6" s="29"/>
      <c r="E6" s="29"/>
      <c r="F6" s="91"/>
      <c r="G6" s="91"/>
      <c r="H6" s="91"/>
      <c r="I6" s="29"/>
      <c r="J6" s="29"/>
      <c r="K6" s="29"/>
      <c r="L6" s="91"/>
      <c r="M6" s="91"/>
      <c r="N6" s="91"/>
      <c r="O6" s="29"/>
      <c r="P6" s="29"/>
      <c r="Q6" s="29"/>
      <c r="R6" s="91"/>
      <c r="S6" s="91"/>
      <c r="T6" s="91"/>
      <c r="U6" s="29"/>
      <c r="V6" s="29"/>
      <c r="W6" s="29"/>
      <c r="X6" s="91"/>
      <c r="Y6" s="91"/>
      <c r="Z6" s="91"/>
      <c r="AA6" s="29"/>
      <c r="AB6" s="29"/>
      <c r="AC6" s="29"/>
      <c r="AD6" s="91"/>
      <c r="AE6" s="91"/>
      <c r="AF6" s="91"/>
      <c r="AG6" s="29">
        <f>AG5</f>
        <v>0</v>
      </c>
      <c r="AH6" s="20">
        <f t="shared" ref="AH6:AH42" si="0">C6+F6+I6+L6+O6+R6+U6+X6+AA6+AD6</f>
        <v>0</v>
      </c>
      <c r="AI6" s="20" t="e">
        <f t="shared" ref="AI6:AI42" si="1">AH6/AG6*100</f>
        <v>#DIV/0!</v>
      </c>
      <c r="AJ6" s="20" t="e">
        <f t="shared" ref="AJ6:AJ42" si="2">IF(AI6&gt;90,1,0)</f>
        <v>#DIV/0!</v>
      </c>
      <c r="AK6" s="65">
        <f t="shared" ref="AK6:AK42" si="3">D6+G6+J6+M6+P6+S6+V6+Y6+AB6+AE6</f>
        <v>0</v>
      </c>
      <c r="AL6" s="65" t="e">
        <f t="shared" ref="AL6:AL42" si="4">AK6/AG6*100</f>
        <v>#DIV/0!</v>
      </c>
      <c r="AM6" s="65" t="e">
        <f t="shared" ref="AM6:AM42" si="5">IF(AL6&gt;1,"1","0")</f>
        <v>#DIV/0!</v>
      </c>
      <c r="AN6" s="20">
        <f t="shared" ref="AN6:AN42" si="6">E6+H6+K6+N6+Q6+T6+W6+Z6+AC6+AF6</f>
        <v>0</v>
      </c>
      <c r="AO6" s="20" t="e">
        <f t="shared" ref="AO6:AO42" si="7">AN6/AG6*100</f>
        <v>#DIV/0!</v>
      </c>
      <c r="AP6" s="20" t="e">
        <f t="shared" ref="AP6:AP42" si="8">IF(AO6&gt;1,"1","0")</f>
        <v>#DIV/0!</v>
      </c>
      <c r="AQ6" s="20">
        <f t="shared" ref="AQ6:AQ42" si="9">IF(AK6&gt;=1,1,IF(AN6&gt;=1,1,0))</f>
        <v>0</v>
      </c>
      <c r="AR6" s="65">
        <f t="shared" ref="AR6:AR42" si="10">AH6+AK6+AN6</f>
        <v>0</v>
      </c>
    </row>
    <row r="7" spans="1:44" ht="23.1" customHeight="1" x14ac:dyDescent="0.55000000000000004">
      <c r="A7" s="121" t="s">
        <v>2</v>
      </c>
      <c r="B7" s="33" t="s">
        <v>172</v>
      </c>
      <c r="C7" s="108"/>
      <c r="D7" s="29"/>
      <c r="E7" s="29"/>
      <c r="F7" s="91"/>
      <c r="G7" s="91"/>
      <c r="H7" s="91"/>
      <c r="I7" s="29"/>
      <c r="J7" s="29"/>
      <c r="K7" s="29"/>
      <c r="L7" s="91"/>
      <c r="M7" s="91"/>
      <c r="N7" s="91"/>
      <c r="O7" s="29"/>
      <c r="P7" s="29"/>
      <c r="Q7" s="29"/>
      <c r="R7" s="91"/>
      <c r="S7" s="91"/>
      <c r="T7" s="91"/>
      <c r="U7" s="29"/>
      <c r="V7" s="29"/>
      <c r="W7" s="29"/>
      <c r="X7" s="91"/>
      <c r="Y7" s="91"/>
      <c r="Z7" s="91"/>
      <c r="AA7" s="29"/>
      <c r="AB7" s="29"/>
      <c r="AC7" s="29"/>
      <c r="AD7" s="91"/>
      <c r="AE7" s="91"/>
      <c r="AF7" s="91"/>
      <c r="AG7" s="29">
        <f t="shared" ref="AG7:AG42" si="11">AG6</f>
        <v>0</v>
      </c>
      <c r="AH7" s="20">
        <f t="shared" si="0"/>
        <v>0</v>
      </c>
      <c r="AI7" s="20" t="e">
        <f t="shared" si="1"/>
        <v>#DIV/0!</v>
      </c>
      <c r="AJ7" s="20" t="e">
        <f t="shared" si="2"/>
        <v>#DIV/0!</v>
      </c>
      <c r="AK7" s="65">
        <f t="shared" si="3"/>
        <v>0</v>
      </c>
      <c r="AL7" s="65" t="e">
        <f t="shared" si="4"/>
        <v>#DIV/0!</v>
      </c>
      <c r="AM7" s="65" t="e">
        <f t="shared" si="5"/>
        <v>#DIV/0!</v>
      </c>
      <c r="AN7" s="20">
        <f t="shared" si="6"/>
        <v>0</v>
      </c>
      <c r="AO7" s="20" t="e">
        <f t="shared" si="7"/>
        <v>#DIV/0!</v>
      </c>
      <c r="AP7" s="20" t="e">
        <f t="shared" si="8"/>
        <v>#DIV/0!</v>
      </c>
      <c r="AQ7" s="20">
        <f t="shared" si="9"/>
        <v>0</v>
      </c>
      <c r="AR7" s="65">
        <f t="shared" si="10"/>
        <v>0</v>
      </c>
    </row>
    <row r="8" spans="1:44" ht="23.1" customHeight="1" x14ac:dyDescent="0.55000000000000004">
      <c r="A8" s="121" t="s">
        <v>3</v>
      </c>
      <c r="B8" s="113" t="s">
        <v>312</v>
      </c>
      <c r="C8" s="108"/>
      <c r="D8" s="29"/>
      <c r="E8" s="29"/>
      <c r="F8" s="91"/>
      <c r="G8" s="91"/>
      <c r="H8" s="91"/>
      <c r="I8" s="29"/>
      <c r="J8" s="29"/>
      <c r="K8" s="29"/>
      <c r="L8" s="91"/>
      <c r="M8" s="91"/>
      <c r="N8" s="91"/>
      <c r="O8" s="29"/>
      <c r="P8" s="29"/>
      <c r="Q8" s="29"/>
      <c r="R8" s="91"/>
      <c r="S8" s="91"/>
      <c r="T8" s="91"/>
      <c r="U8" s="29"/>
      <c r="V8" s="29"/>
      <c r="W8" s="29"/>
      <c r="X8" s="91"/>
      <c r="Y8" s="91"/>
      <c r="Z8" s="91"/>
      <c r="AA8" s="29"/>
      <c r="AB8" s="29"/>
      <c r="AC8" s="29"/>
      <c r="AD8" s="91"/>
      <c r="AE8" s="91"/>
      <c r="AF8" s="91"/>
      <c r="AG8" s="29">
        <f t="shared" si="11"/>
        <v>0</v>
      </c>
      <c r="AH8" s="20">
        <f t="shared" si="0"/>
        <v>0</v>
      </c>
      <c r="AI8" s="20" t="e">
        <f t="shared" si="1"/>
        <v>#DIV/0!</v>
      </c>
      <c r="AJ8" s="20" t="e">
        <f t="shared" si="2"/>
        <v>#DIV/0!</v>
      </c>
      <c r="AK8" s="65">
        <f t="shared" si="3"/>
        <v>0</v>
      </c>
      <c r="AL8" s="65" t="e">
        <f t="shared" si="4"/>
        <v>#DIV/0!</v>
      </c>
      <c r="AM8" s="65" t="e">
        <f t="shared" si="5"/>
        <v>#DIV/0!</v>
      </c>
      <c r="AN8" s="20">
        <f t="shared" si="6"/>
        <v>0</v>
      </c>
      <c r="AO8" s="20" t="e">
        <f t="shared" si="7"/>
        <v>#DIV/0!</v>
      </c>
      <c r="AP8" s="20" t="e">
        <f t="shared" si="8"/>
        <v>#DIV/0!</v>
      </c>
      <c r="AQ8" s="20">
        <f t="shared" si="9"/>
        <v>0</v>
      </c>
      <c r="AR8" s="65">
        <f t="shared" si="10"/>
        <v>0</v>
      </c>
    </row>
    <row r="9" spans="1:44" ht="23.1" customHeight="1" x14ac:dyDescent="0.55000000000000004">
      <c r="A9" s="121" t="s">
        <v>4</v>
      </c>
      <c r="B9" s="33" t="s">
        <v>289</v>
      </c>
      <c r="C9" s="108"/>
      <c r="D9" s="29"/>
      <c r="E9" s="29"/>
      <c r="F9" s="91"/>
      <c r="G9" s="91"/>
      <c r="H9" s="91"/>
      <c r="I9" s="29"/>
      <c r="J9" s="29"/>
      <c r="K9" s="29"/>
      <c r="L9" s="91"/>
      <c r="M9" s="91"/>
      <c r="N9" s="91"/>
      <c r="O9" s="29"/>
      <c r="P9" s="29"/>
      <c r="Q9" s="29"/>
      <c r="R9" s="91"/>
      <c r="S9" s="91"/>
      <c r="T9" s="91"/>
      <c r="U9" s="29"/>
      <c r="V9" s="29"/>
      <c r="W9" s="29"/>
      <c r="X9" s="91"/>
      <c r="Y9" s="91"/>
      <c r="Z9" s="91"/>
      <c r="AA9" s="29"/>
      <c r="AB9" s="29"/>
      <c r="AC9" s="29"/>
      <c r="AD9" s="91"/>
      <c r="AE9" s="91"/>
      <c r="AF9" s="91"/>
      <c r="AG9" s="29">
        <f t="shared" si="11"/>
        <v>0</v>
      </c>
      <c r="AH9" s="20">
        <f t="shared" si="0"/>
        <v>0</v>
      </c>
      <c r="AI9" s="20" t="e">
        <f t="shared" si="1"/>
        <v>#DIV/0!</v>
      </c>
      <c r="AJ9" s="20" t="e">
        <f t="shared" si="2"/>
        <v>#DIV/0!</v>
      </c>
      <c r="AK9" s="65">
        <f t="shared" si="3"/>
        <v>0</v>
      </c>
      <c r="AL9" s="65" t="e">
        <f t="shared" si="4"/>
        <v>#DIV/0!</v>
      </c>
      <c r="AM9" s="65" t="e">
        <f t="shared" si="5"/>
        <v>#DIV/0!</v>
      </c>
      <c r="AN9" s="20">
        <f t="shared" si="6"/>
        <v>0</v>
      </c>
      <c r="AO9" s="20" t="e">
        <f t="shared" si="7"/>
        <v>#DIV/0!</v>
      </c>
      <c r="AP9" s="20" t="e">
        <f t="shared" si="8"/>
        <v>#DIV/0!</v>
      </c>
      <c r="AQ9" s="20">
        <f t="shared" si="9"/>
        <v>0</v>
      </c>
      <c r="AR9" s="65">
        <f t="shared" si="10"/>
        <v>0</v>
      </c>
    </row>
    <row r="10" spans="1:44" ht="23.1" customHeight="1" x14ac:dyDescent="0.55000000000000004">
      <c r="A10" s="121" t="s">
        <v>5</v>
      </c>
      <c r="B10" s="113" t="s">
        <v>290</v>
      </c>
      <c r="C10" s="108"/>
      <c r="D10" s="29"/>
      <c r="E10" s="29"/>
      <c r="F10" s="91"/>
      <c r="G10" s="91"/>
      <c r="H10" s="91"/>
      <c r="I10" s="29"/>
      <c r="J10" s="29"/>
      <c r="K10" s="29"/>
      <c r="L10" s="91"/>
      <c r="M10" s="91"/>
      <c r="N10" s="91"/>
      <c r="O10" s="29"/>
      <c r="P10" s="29"/>
      <c r="Q10" s="29"/>
      <c r="R10" s="91"/>
      <c r="S10" s="91"/>
      <c r="T10" s="91"/>
      <c r="U10" s="29"/>
      <c r="V10" s="29"/>
      <c r="W10" s="29"/>
      <c r="X10" s="91"/>
      <c r="Y10" s="91"/>
      <c r="Z10" s="91"/>
      <c r="AA10" s="29"/>
      <c r="AB10" s="29"/>
      <c r="AC10" s="29"/>
      <c r="AD10" s="91"/>
      <c r="AE10" s="91"/>
      <c r="AF10" s="91"/>
      <c r="AG10" s="29">
        <f t="shared" si="11"/>
        <v>0</v>
      </c>
      <c r="AH10" s="20">
        <f t="shared" si="0"/>
        <v>0</v>
      </c>
      <c r="AI10" s="20" t="e">
        <f t="shared" si="1"/>
        <v>#DIV/0!</v>
      </c>
      <c r="AJ10" s="20" t="e">
        <f t="shared" si="2"/>
        <v>#DIV/0!</v>
      </c>
      <c r="AK10" s="65">
        <f t="shared" si="3"/>
        <v>0</v>
      </c>
      <c r="AL10" s="65" t="e">
        <f t="shared" si="4"/>
        <v>#DIV/0!</v>
      </c>
      <c r="AM10" s="65" t="e">
        <f t="shared" si="5"/>
        <v>#DIV/0!</v>
      </c>
      <c r="AN10" s="20">
        <f t="shared" si="6"/>
        <v>0</v>
      </c>
      <c r="AO10" s="20" t="e">
        <f t="shared" si="7"/>
        <v>#DIV/0!</v>
      </c>
      <c r="AP10" s="20" t="e">
        <f t="shared" si="8"/>
        <v>#DIV/0!</v>
      </c>
      <c r="AQ10" s="20">
        <f t="shared" si="9"/>
        <v>0</v>
      </c>
      <c r="AR10" s="65">
        <f t="shared" si="10"/>
        <v>0</v>
      </c>
    </row>
    <row r="11" spans="1:44" ht="23.1" customHeight="1" x14ac:dyDescent="0.55000000000000004">
      <c r="A11" s="121" t="s">
        <v>6</v>
      </c>
      <c r="B11" s="33" t="s">
        <v>291</v>
      </c>
      <c r="C11" s="108"/>
      <c r="D11" s="29"/>
      <c r="E11" s="29"/>
      <c r="F11" s="91"/>
      <c r="G11" s="91"/>
      <c r="H11" s="91"/>
      <c r="I11" s="29"/>
      <c r="J11" s="29"/>
      <c r="K11" s="29"/>
      <c r="L11" s="91"/>
      <c r="M11" s="91"/>
      <c r="N11" s="91"/>
      <c r="O11" s="29"/>
      <c r="P11" s="29"/>
      <c r="Q11" s="29"/>
      <c r="R11" s="91"/>
      <c r="S11" s="91"/>
      <c r="T11" s="91"/>
      <c r="U11" s="29"/>
      <c r="V11" s="29"/>
      <c r="W11" s="29"/>
      <c r="X11" s="91"/>
      <c r="Y11" s="91"/>
      <c r="Z11" s="91"/>
      <c r="AA11" s="29"/>
      <c r="AB11" s="29"/>
      <c r="AC11" s="29"/>
      <c r="AD11" s="91"/>
      <c r="AE11" s="91"/>
      <c r="AF11" s="91"/>
      <c r="AG11" s="29">
        <f t="shared" si="11"/>
        <v>0</v>
      </c>
      <c r="AH11" s="20">
        <f t="shared" si="0"/>
        <v>0</v>
      </c>
      <c r="AI11" s="20" t="e">
        <f t="shared" si="1"/>
        <v>#DIV/0!</v>
      </c>
      <c r="AJ11" s="20" t="e">
        <f t="shared" si="2"/>
        <v>#DIV/0!</v>
      </c>
      <c r="AK11" s="65">
        <f t="shared" si="3"/>
        <v>0</v>
      </c>
      <c r="AL11" s="65" t="e">
        <f t="shared" si="4"/>
        <v>#DIV/0!</v>
      </c>
      <c r="AM11" s="65" t="e">
        <f t="shared" si="5"/>
        <v>#DIV/0!</v>
      </c>
      <c r="AN11" s="20">
        <f t="shared" si="6"/>
        <v>0</v>
      </c>
      <c r="AO11" s="20" t="e">
        <f t="shared" si="7"/>
        <v>#DIV/0!</v>
      </c>
      <c r="AP11" s="20" t="e">
        <f t="shared" si="8"/>
        <v>#DIV/0!</v>
      </c>
      <c r="AQ11" s="20">
        <f t="shared" si="9"/>
        <v>0</v>
      </c>
      <c r="AR11" s="65">
        <f t="shared" si="10"/>
        <v>0</v>
      </c>
    </row>
    <row r="12" spans="1:44" ht="23.1" customHeight="1" x14ac:dyDescent="0.55000000000000004">
      <c r="A12" s="121" t="s">
        <v>7</v>
      </c>
      <c r="B12" s="33" t="s">
        <v>292</v>
      </c>
      <c r="C12" s="108"/>
      <c r="D12" s="29"/>
      <c r="E12" s="29"/>
      <c r="F12" s="91"/>
      <c r="G12" s="91"/>
      <c r="H12" s="91"/>
      <c r="I12" s="29"/>
      <c r="J12" s="29"/>
      <c r="K12" s="29"/>
      <c r="L12" s="91"/>
      <c r="M12" s="91"/>
      <c r="N12" s="91"/>
      <c r="O12" s="29"/>
      <c r="P12" s="29"/>
      <c r="Q12" s="29"/>
      <c r="R12" s="91"/>
      <c r="S12" s="91"/>
      <c r="T12" s="91"/>
      <c r="U12" s="29"/>
      <c r="V12" s="29"/>
      <c r="W12" s="29"/>
      <c r="X12" s="91"/>
      <c r="Y12" s="91"/>
      <c r="Z12" s="91"/>
      <c r="AA12" s="29"/>
      <c r="AB12" s="29"/>
      <c r="AC12" s="29"/>
      <c r="AD12" s="91"/>
      <c r="AE12" s="91"/>
      <c r="AF12" s="91"/>
      <c r="AG12" s="29">
        <f t="shared" si="11"/>
        <v>0</v>
      </c>
      <c r="AH12" s="20">
        <f t="shared" si="0"/>
        <v>0</v>
      </c>
      <c r="AI12" s="20" t="e">
        <f t="shared" si="1"/>
        <v>#DIV/0!</v>
      </c>
      <c r="AJ12" s="20" t="e">
        <f t="shared" si="2"/>
        <v>#DIV/0!</v>
      </c>
      <c r="AK12" s="65">
        <f t="shared" si="3"/>
        <v>0</v>
      </c>
      <c r="AL12" s="65" t="e">
        <f t="shared" si="4"/>
        <v>#DIV/0!</v>
      </c>
      <c r="AM12" s="65" t="e">
        <f t="shared" si="5"/>
        <v>#DIV/0!</v>
      </c>
      <c r="AN12" s="20">
        <f t="shared" si="6"/>
        <v>0</v>
      </c>
      <c r="AO12" s="20" t="e">
        <f t="shared" si="7"/>
        <v>#DIV/0!</v>
      </c>
      <c r="AP12" s="20" t="e">
        <f t="shared" si="8"/>
        <v>#DIV/0!</v>
      </c>
      <c r="AQ12" s="20">
        <f t="shared" si="9"/>
        <v>0</v>
      </c>
      <c r="AR12" s="65">
        <f t="shared" si="10"/>
        <v>0</v>
      </c>
    </row>
    <row r="13" spans="1:44" ht="23.1" customHeight="1" x14ac:dyDescent="0.55000000000000004">
      <c r="A13" s="121" t="s">
        <v>8</v>
      </c>
      <c r="B13" s="33" t="s">
        <v>293</v>
      </c>
      <c r="C13" s="108"/>
      <c r="D13" s="29"/>
      <c r="E13" s="29"/>
      <c r="F13" s="91"/>
      <c r="G13" s="91"/>
      <c r="H13" s="91"/>
      <c r="I13" s="29"/>
      <c r="J13" s="29"/>
      <c r="K13" s="29"/>
      <c r="L13" s="91"/>
      <c r="M13" s="91"/>
      <c r="N13" s="91"/>
      <c r="O13" s="29"/>
      <c r="P13" s="29"/>
      <c r="Q13" s="29"/>
      <c r="R13" s="91"/>
      <c r="S13" s="91"/>
      <c r="T13" s="91"/>
      <c r="U13" s="29"/>
      <c r="V13" s="29"/>
      <c r="W13" s="29"/>
      <c r="X13" s="91"/>
      <c r="Y13" s="91"/>
      <c r="Z13" s="91"/>
      <c r="AA13" s="29"/>
      <c r="AB13" s="29"/>
      <c r="AC13" s="29"/>
      <c r="AD13" s="91"/>
      <c r="AE13" s="91"/>
      <c r="AF13" s="91"/>
      <c r="AG13" s="29">
        <f t="shared" si="11"/>
        <v>0</v>
      </c>
      <c r="AH13" s="20">
        <f t="shared" si="0"/>
        <v>0</v>
      </c>
      <c r="AI13" s="20" t="e">
        <f t="shared" si="1"/>
        <v>#DIV/0!</v>
      </c>
      <c r="AJ13" s="20" t="e">
        <f t="shared" si="2"/>
        <v>#DIV/0!</v>
      </c>
      <c r="AK13" s="65">
        <f t="shared" si="3"/>
        <v>0</v>
      </c>
      <c r="AL13" s="65" t="e">
        <f t="shared" si="4"/>
        <v>#DIV/0!</v>
      </c>
      <c r="AM13" s="65" t="e">
        <f t="shared" si="5"/>
        <v>#DIV/0!</v>
      </c>
      <c r="AN13" s="20">
        <f t="shared" si="6"/>
        <v>0</v>
      </c>
      <c r="AO13" s="20" t="e">
        <f t="shared" si="7"/>
        <v>#DIV/0!</v>
      </c>
      <c r="AP13" s="20" t="e">
        <f t="shared" si="8"/>
        <v>#DIV/0!</v>
      </c>
      <c r="AQ13" s="20">
        <f t="shared" si="9"/>
        <v>0</v>
      </c>
      <c r="AR13" s="65">
        <f t="shared" si="10"/>
        <v>0</v>
      </c>
    </row>
    <row r="14" spans="1:44" ht="23.1" customHeight="1" x14ac:dyDescent="0.55000000000000004">
      <c r="A14" s="121" t="s">
        <v>9</v>
      </c>
      <c r="B14" s="33" t="s">
        <v>294</v>
      </c>
      <c r="C14" s="108"/>
      <c r="D14" s="29"/>
      <c r="E14" s="29"/>
      <c r="F14" s="91"/>
      <c r="G14" s="91"/>
      <c r="H14" s="91"/>
      <c r="I14" s="29"/>
      <c r="J14" s="29"/>
      <c r="K14" s="29"/>
      <c r="L14" s="91"/>
      <c r="M14" s="91"/>
      <c r="N14" s="91"/>
      <c r="O14" s="29"/>
      <c r="P14" s="29"/>
      <c r="Q14" s="29"/>
      <c r="R14" s="91"/>
      <c r="S14" s="91"/>
      <c r="T14" s="91"/>
      <c r="U14" s="29"/>
      <c r="V14" s="29"/>
      <c r="W14" s="29"/>
      <c r="X14" s="91"/>
      <c r="Y14" s="91"/>
      <c r="Z14" s="91"/>
      <c r="AA14" s="29"/>
      <c r="AB14" s="29"/>
      <c r="AC14" s="29"/>
      <c r="AD14" s="91"/>
      <c r="AE14" s="91"/>
      <c r="AF14" s="91"/>
      <c r="AG14" s="29">
        <f t="shared" si="11"/>
        <v>0</v>
      </c>
      <c r="AH14" s="20">
        <f t="shared" si="0"/>
        <v>0</v>
      </c>
      <c r="AI14" s="20" t="e">
        <f t="shared" si="1"/>
        <v>#DIV/0!</v>
      </c>
      <c r="AJ14" s="20" t="e">
        <f t="shared" si="2"/>
        <v>#DIV/0!</v>
      </c>
      <c r="AK14" s="65">
        <f t="shared" si="3"/>
        <v>0</v>
      </c>
      <c r="AL14" s="65" t="e">
        <f t="shared" si="4"/>
        <v>#DIV/0!</v>
      </c>
      <c r="AM14" s="65" t="e">
        <f t="shared" si="5"/>
        <v>#DIV/0!</v>
      </c>
      <c r="AN14" s="20">
        <f t="shared" si="6"/>
        <v>0</v>
      </c>
      <c r="AO14" s="20" t="e">
        <f t="shared" si="7"/>
        <v>#DIV/0!</v>
      </c>
      <c r="AP14" s="20" t="e">
        <f t="shared" si="8"/>
        <v>#DIV/0!</v>
      </c>
      <c r="AQ14" s="20">
        <f t="shared" si="9"/>
        <v>0</v>
      </c>
      <c r="AR14" s="65">
        <f t="shared" si="10"/>
        <v>0</v>
      </c>
    </row>
    <row r="15" spans="1:44" ht="23.1" customHeight="1" x14ac:dyDescent="0.55000000000000004">
      <c r="A15" s="121" t="s">
        <v>10</v>
      </c>
      <c r="B15" s="33" t="s">
        <v>295</v>
      </c>
      <c r="C15" s="108"/>
      <c r="D15" s="29"/>
      <c r="E15" s="29"/>
      <c r="F15" s="91"/>
      <c r="G15" s="91"/>
      <c r="H15" s="91"/>
      <c r="I15" s="29"/>
      <c r="J15" s="29"/>
      <c r="K15" s="29"/>
      <c r="L15" s="91"/>
      <c r="M15" s="91"/>
      <c r="N15" s="91"/>
      <c r="O15" s="29"/>
      <c r="P15" s="29"/>
      <c r="Q15" s="29"/>
      <c r="R15" s="91"/>
      <c r="S15" s="91"/>
      <c r="T15" s="91"/>
      <c r="U15" s="29"/>
      <c r="V15" s="29"/>
      <c r="W15" s="29"/>
      <c r="X15" s="91"/>
      <c r="Y15" s="91"/>
      <c r="Z15" s="91"/>
      <c r="AA15" s="29"/>
      <c r="AB15" s="29"/>
      <c r="AC15" s="29"/>
      <c r="AD15" s="91"/>
      <c r="AE15" s="91"/>
      <c r="AF15" s="91"/>
      <c r="AG15" s="29">
        <f t="shared" si="11"/>
        <v>0</v>
      </c>
      <c r="AH15" s="20">
        <f t="shared" si="0"/>
        <v>0</v>
      </c>
      <c r="AI15" s="20" t="e">
        <f t="shared" si="1"/>
        <v>#DIV/0!</v>
      </c>
      <c r="AJ15" s="20" t="e">
        <f t="shared" si="2"/>
        <v>#DIV/0!</v>
      </c>
      <c r="AK15" s="65">
        <f t="shared" si="3"/>
        <v>0</v>
      </c>
      <c r="AL15" s="65" t="e">
        <f t="shared" si="4"/>
        <v>#DIV/0!</v>
      </c>
      <c r="AM15" s="65" t="e">
        <f t="shared" si="5"/>
        <v>#DIV/0!</v>
      </c>
      <c r="AN15" s="20">
        <f t="shared" si="6"/>
        <v>0</v>
      </c>
      <c r="AO15" s="20" t="e">
        <f t="shared" si="7"/>
        <v>#DIV/0!</v>
      </c>
      <c r="AP15" s="20" t="e">
        <f t="shared" si="8"/>
        <v>#DIV/0!</v>
      </c>
      <c r="AQ15" s="20">
        <f t="shared" si="9"/>
        <v>0</v>
      </c>
      <c r="AR15" s="65">
        <f t="shared" si="10"/>
        <v>0</v>
      </c>
    </row>
    <row r="16" spans="1:44" ht="23.1" customHeight="1" x14ac:dyDescent="0.55000000000000004">
      <c r="A16" s="121" t="s">
        <v>11</v>
      </c>
      <c r="B16" s="33" t="s">
        <v>296</v>
      </c>
      <c r="C16" s="108"/>
      <c r="D16" s="29"/>
      <c r="E16" s="29"/>
      <c r="F16" s="91"/>
      <c r="G16" s="91"/>
      <c r="H16" s="91"/>
      <c r="I16" s="29"/>
      <c r="J16" s="29"/>
      <c r="K16" s="29"/>
      <c r="L16" s="91"/>
      <c r="M16" s="91"/>
      <c r="N16" s="91"/>
      <c r="O16" s="29"/>
      <c r="P16" s="29"/>
      <c r="Q16" s="29"/>
      <c r="R16" s="91"/>
      <c r="S16" s="91"/>
      <c r="T16" s="91"/>
      <c r="U16" s="29"/>
      <c r="V16" s="29"/>
      <c r="W16" s="29"/>
      <c r="X16" s="91"/>
      <c r="Y16" s="91"/>
      <c r="Z16" s="91"/>
      <c r="AA16" s="29"/>
      <c r="AB16" s="29"/>
      <c r="AC16" s="29"/>
      <c r="AD16" s="91"/>
      <c r="AE16" s="91"/>
      <c r="AF16" s="91"/>
      <c r="AG16" s="29">
        <f t="shared" si="11"/>
        <v>0</v>
      </c>
      <c r="AH16" s="20">
        <f t="shared" si="0"/>
        <v>0</v>
      </c>
      <c r="AI16" s="20" t="e">
        <f t="shared" si="1"/>
        <v>#DIV/0!</v>
      </c>
      <c r="AJ16" s="20" t="e">
        <f t="shared" si="2"/>
        <v>#DIV/0!</v>
      </c>
      <c r="AK16" s="65">
        <f t="shared" si="3"/>
        <v>0</v>
      </c>
      <c r="AL16" s="65" t="e">
        <f t="shared" si="4"/>
        <v>#DIV/0!</v>
      </c>
      <c r="AM16" s="65" t="e">
        <f t="shared" si="5"/>
        <v>#DIV/0!</v>
      </c>
      <c r="AN16" s="20">
        <f t="shared" si="6"/>
        <v>0</v>
      </c>
      <c r="AO16" s="20" t="e">
        <f t="shared" si="7"/>
        <v>#DIV/0!</v>
      </c>
      <c r="AP16" s="20" t="e">
        <f t="shared" si="8"/>
        <v>#DIV/0!</v>
      </c>
      <c r="AQ16" s="20">
        <f t="shared" si="9"/>
        <v>0</v>
      </c>
      <c r="AR16" s="65">
        <f t="shared" si="10"/>
        <v>0</v>
      </c>
    </row>
    <row r="17" spans="1:44" ht="23.1" customHeight="1" x14ac:dyDescent="0.55000000000000004">
      <c r="A17" s="121" t="s">
        <v>12</v>
      </c>
      <c r="B17" s="113" t="s">
        <v>343</v>
      </c>
      <c r="C17" s="108"/>
      <c r="D17" s="29"/>
      <c r="E17" s="29"/>
      <c r="F17" s="91"/>
      <c r="G17" s="91"/>
      <c r="H17" s="91"/>
      <c r="I17" s="29"/>
      <c r="J17" s="29"/>
      <c r="K17" s="29"/>
      <c r="L17" s="91"/>
      <c r="M17" s="91"/>
      <c r="N17" s="91"/>
      <c r="O17" s="29"/>
      <c r="P17" s="29"/>
      <c r="Q17" s="29"/>
      <c r="R17" s="91"/>
      <c r="S17" s="91"/>
      <c r="T17" s="91"/>
      <c r="U17" s="29"/>
      <c r="V17" s="29"/>
      <c r="W17" s="29"/>
      <c r="X17" s="91"/>
      <c r="Y17" s="91"/>
      <c r="Z17" s="91"/>
      <c r="AA17" s="29"/>
      <c r="AB17" s="29"/>
      <c r="AC17" s="29"/>
      <c r="AD17" s="91"/>
      <c r="AE17" s="91"/>
      <c r="AF17" s="91"/>
      <c r="AG17" s="29">
        <f t="shared" si="11"/>
        <v>0</v>
      </c>
      <c r="AH17" s="20">
        <f t="shared" si="0"/>
        <v>0</v>
      </c>
      <c r="AI17" s="20" t="e">
        <f t="shared" si="1"/>
        <v>#DIV/0!</v>
      </c>
      <c r="AJ17" s="20" t="e">
        <f t="shared" si="2"/>
        <v>#DIV/0!</v>
      </c>
      <c r="AK17" s="65">
        <f t="shared" si="3"/>
        <v>0</v>
      </c>
      <c r="AL17" s="65" t="e">
        <f t="shared" si="4"/>
        <v>#DIV/0!</v>
      </c>
      <c r="AM17" s="65" t="e">
        <f t="shared" si="5"/>
        <v>#DIV/0!</v>
      </c>
      <c r="AN17" s="20">
        <f t="shared" si="6"/>
        <v>0</v>
      </c>
      <c r="AO17" s="20" t="e">
        <f t="shared" si="7"/>
        <v>#DIV/0!</v>
      </c>
      <c r="AP17" s="20" t="e">
        <f t="shared" si="8"/>
        <v>#DIV/0!</v>
      </c>
      <c r="AQ17" s="20">
        <f t="shared" si="9"/>
        <v>0</v>
      </c>
      <c r="AR17" s="65">
        <f t="shared" si="10"/>
        <v>0</v>
      </c>
    </row>
    <row r="18" spans="1:44" ht="23.1" customHeight="1" x14ac:dyDescent="0.55000000000000004">
      <c r="A18" s="121" t="s">
        <v>13</v>
      </c>
      <c r="B18" s="33" t="s">
        <v>297</v>
      </c>
      <c r="C18" s="108"/>
      <c r="D18" s="29"/>
      <c r="E18" s="29"/>
      <c r="F18" s="91"/>
      <c r="G18" s="91"/>
      <c r="H18" s="91"/>
      <c r="I18" s="29"/>
      <c r="J18" s="29"/>
      <c r="K18" s="29"/>
      <c r="L18" s="91"/>
      <c r="M18" s="91"/>
      <c r="N18" s="91"/>
      <c r="O18" s="29"/>
      <c r="P18" s="29"/>
      <c r="Q18" s="29"/>
      <c r="R18" s="91"/>
      <c r="S18" s="91"/>
      <c r="T18" s="91"/>
      <c r="U18" s="29"/>
      <c r="V18" s="29"/>
      <c r="W18" s="29"/>
      <c r="X18" s="91"/>
      <c r="Y18" s="91"/>
      <c r="Z18" s="91"/>
      <c r="AA18" s="29"/>
      <c r="AB18" s="29"/>
      <c r="AC18" s="29"/>
      <c r="AD18" s="91"/>
      <c r="AE18" s="91"/>
      <c r="AF18" s="91"/>
      <c r="AG18" s="29">
        <f t="shared" si="11"/>
        <v>0</v>
      </c>
      <c r="AH18" s="20">
        <f t="shared" si="0"/>
        <v>0</v>
      </c>
      <c r="AI18" s="20" t="e">
        <f t="shared" si="1"/>
        <v>#DIV/0!</v>
      </c>
      <c r="AJ18" s="20" t="e">
        <f t="shared" si="2"/>
        <v>#DIV/0!</v>
      </c>
      <c r="AK18" s="65">
        <f t="shared" si="3"/>
        <v>0</v>
      </c>
      <c r="AL18" s="65" t="e">
        <f t="shared" si="4"/>
        <v>#DIV/0!</v>
      </c>
      <c r="AM18" s="65" t="e">
        <f t="shared" si="5"/>
        <v>#DIV/0!</v>
      </c>
      <c r="AN18" s="20">
        <f t="shared" si="6"/>
        <v>0</v>
      </c>
      <c r="AO18" s="20" t="e">
        <f t="shared" si="7"/>
        <v>#DIV/0!</v>
      </c>
      <c r="AP18" s="20" t="e">
        <f t="shared" si="8"/>
        <v>#DIV/0!</v>
      </c>
      <c r="AQ18" s="20">
        <f t="shared" si="9"/>
        <v>0</v>
      </c>
      <c r="AR18" s="65">
        <f t="shared" si="10"/>
        <v>0</v>
      </c>
    </row>
    <row r="19" spans="1:44" ht="23.1" customHeight="1" x14ac:dyDescent="0.55000000000000004">
      <c r="A19" s="121" t="s">
        <v>14</v>
      </c>
      <c r="B19" s="33" t="s">
        <v>298</v>
      </c>
      <c r="C19" s="108"/>
      <c r="D19" s="29"/>
      <c r="E19" s="29"/>
      <c r="F19" s="91"/>
      <c r="G19" s="91"/>
      <c r="H19" s="91"/>
      <c r="I19" s="29"/>
      <c r="J19" s="29"/>
      <c r="K19" s="29"/>
      <c r="L19" s="91"/>
      <c r="M19" s="91"/>
      <c r="N19" s="91"/>
      <c r="O19" s="29"/>
      <c r="P19" s="29"/>
      <c r="Q19" s="29"/>
      <c r="R19" s="91"/>
      <c r="S19" s="91"/>
      <c r="T19" s="91"/>
      <c r="U19" s="29"/>
      <c r="V19" s="29"/>
      <c r="W19" s="29"/>
      <c r="X19" s="91"/>
      <c r="Y19" s="91"/>
      <c r="Z19" s="91"/>
      <c r="AA19" s="29"/>
      <c r="AB19" s="29"/>
      <c r="AC19" s="29"/>
      <c r="AD19" s="91"/>
      <c r="AE19" s="91"/>
      <c r="AF19" s="91"/>
      <c r="AG19" s="29">
        <f t="shared" si="11"/>
        <v>0</v>
      </c>
      <c r="AH19" s="20">
        <f t="shared" si="0"/>
        <v>0</v>
      </c>
      <c r="AI19" s="20" t="e">
        <f t="shared" si="1"/>
        <v>#DIV/0!</v>
      </c>
      <c r="AJ19" s="20" t="e">
        <f t="shared" si="2"/>
        <v>#DIV/0!</v>
      </c>
      <c r="AK19" s="65">
        <f t="shared" si="3"/>
        <v>0</v>
      </c>
      <c r="AL19" s="65" t="e">
        <f t="shared" si="4"/>
        <v>#DIV/0!</v>
      </c>
      <c r="AM19" s="65" t="e">
        <f t="shared" si="5"/>
        <v>#DIV/0!</v>
      </c>
      <c r="AN19" s="20">
        <f t="shared" si="6"/>
        <v>0</v>
      </c>
      <c r="AO19" s="20" t="e">
        <f t="shared" si="7"/>
        <v>#DIV/0!</v>
      </c>
      <c r="AP19" s="20" t="e">
        <f t="shared" si="8"/>
        <v>#DIV/0!</v>
      </c>
      <c r="AQ19" s="20">
        <f t="shared" si="9"/>
        <v>0</v>
      </c>
      <c r="AR19" s="65">
        <f t="shared" si="10"/>
        <v>0</v>
      </c>
    </row>
    <row r="20" spans="1:44" ht="23.1" customHeight="1" x14ac:dyDescent="0.55000000000000004">
      <c r="A20" s="121" t="s">
        <v>15</v>
      </c>
      <c r="B20" s="33" t="s">
        <v>299</v>
      </c>
      <c r="C20" s="108"/>
      <c r="D20" s="29"/>
      <c r="E20" s="29"/>
      <c r="F20" s="91"/>
      <c r="G20" s="91"/>
      <c r="H20" s="91"/>
      <c r="I20" s="29"/>
      <c r="J20" s="29"/>
      <c r="K20" s="29"/>
      <c r="L20" s="91"/>
      <c r="M20" s="91"/>
      <c r="N20" s="91"/>
      <c r="O20" s="29"/>
      <c r="P20" s="29"/>
      <c r="Q20" s="29"/>
      <c r="R20" s="91"/>
      <c r="S20" s="91"/>
      <c r="T20" s="91"/>
      <c r="U20" s="29"/>
      <c r="V20" s="29"/>
      <c r="W20" s="29"/>
      <c r="X20" s="91"/>
      <c r="Y20" s="91"/>
      <c r="Z20" s="91"/>
      <c r="AA20" s="29"/>
      <c r="AB20" s="29"/>
      <c r="AC20" s="29"/>
      <c r="AD20" s="91"/>
      <c r="AE20" s="91"/>
      <c r="AF20" s="91"/>
      <c r="AG20" s="29">
        <f t="shared" si="11"/>
        <v>0</v>
      </c>
      <c r="AH20" s="20">
        <f t="shared" si="0"/>
        <v>0</v>
      </c>
      <c r="AI20" s="20" t="e">
        <f t="shared" si="1"/>
        <v>#DIV/0!</v>
      </c>
      <c r="AJ20" s="20" t="e">
        <f t="shared" si="2"/>
        <v>#DIV/0!</v>
      </c>
      <c r="AK20" s="65">
        <f t="shared" si="3"/>
        <v>0</v>
      </c>
      <c r="AL20" s="65" t="e">
        <f t="shared" si="4"/>
        <v>#DIV/0!</v>
      </c>
      <c r="AM20" s="65" t="e">
        <f t="shared" si="5"/>
        <v>#DIV/0!</v>
      </c>
      <c r="AN20" s="20">
        <f t="shared" si="6"/>
        <v>0</v>
      </c>
      <c r="AO20" s="20" t="e">
        <f t="shared" si="7"/>
        <v>#DIV/0!</v>
      </c>
      <c r="AP20" s="20" t="e">
        <f t="shared" si="8"/>
        <v>#DIV/0!</v>
      </c>
      <c r="AQ20" s="20">
        <f t="shared" si="9"/>
        <v>0</v>
      </c>
      <c r="AR20" s="65">
        <f t="shared" si="10"/>
        <v>0</v>
      </c>
    </row>
    <row r="21" spans="1:44" ht="23.1" customHeight="1" x14ac:dyDescent="0.55000000000000004">
      <c r="A21" s="121" t="s">
        <v>16</v>
      </c>
      <c r="B21" s="33" t="s">
        <v>300</v>
      </c>
      <c r="C21" s="108"/>
      <c r="D21" s="29"/>
      <c r="E21" s="29"/>
      <c r="F21" s="91"/>
      <c r="G21" s="91"/>
      <c r="H21" s="91"/>
      <c r="I21" s="29"/>
      <c r="J21" s="29"/>
      <c r="K21" s="29"/>
      <c r="L21" s="91"/>
      <c r="M21" s="91"/>
      <c r="N21" s="91"/>
      <c r="O21" s="29"/>
      <c r="P21" s="29"/>
      <c r="Q21" s="29"/>
      <c r="R21" s="91"/>
      <c r="S21" s="91"/>
      <c r="T21" s="91"/>
      <c r="U21" s="29"/>
      <c r="V21" s="29"/>
      <c r="W21" s="29"/>
      <c r="X21" s="91"/>
      <c r="Y21" s="91"/>
      <c r="Z21" s="91"/>
      <c r="AA21" s="29"/>
      <c r="AB21" s="29"/>
      <c r="AC21" s="29"/>
      <c r="AD21" s="91"/>
      <c r="AE21" s="91"/>
      <c r="AF21" s="91"/>
      <c r="AG21" s="29">
        <f t="shared" si="11"/>
        <v>0</v>
      </c>
      <c r="AH21" s="20">
        <f t="shared" si="0"/>
        <v>0</v>
      </c>
      <c r="AI21" s="20" t="e">
        <f t="shared" si="1"/>
        <v>#DIV/0!</v>
      </c>
      <c r="AJ21" s="20" t="e">
        <f t="shared" si="2"/>
        <v>#DIV/0!</v>
      </c>
      <c r="AK21" s="65">
        <f t="shared" si="3"/>
        <v>0</v>
      </c>
      <c r="AL21" s="65" t="e">
        <f t="shared" si="4"/>
        <v>#DIV/0!</v>
      </c>
      <c r="AM21" s="65" t="e">
        <f t="shared" si="5"/>
        <v>#DIV/0!</v>
      </c>
      <c r="AN21" s="20">
        <f t="shared" si="6"/>
        <v>0</v>
      </c>
      <c r="AO21" s="20" t="e">
        <f t="shared" si="7"/>
        <v>#DIV/0!</v>
      </c>
      <c r="AP21" s="20" t="e">
        <f t="shared" si="8"/>
        <v>#DIV/0!</v>
      </c>
      <c r="AQ21" s="20">
        <f t="shared" si="9"/>
        <v>0</v>
      </c>
      <c r="AR21" s="65">
        <f t="shared" si="10"/>
        <v>0</v>
      </c>
    </row>
    <row r="22" spans="1:44" ht="23.1" customHeight="1" x14ac:dyDescent="0.55000000000000004">
      <c r="A22" s="121" t="s">
        <v>17</v>
      </c>
      <c r="B22" s="33" t="s">
        <v>301</v>
      </c>
      <c r="C22" s="108"/>
      <c r="D22" s="29"/>
      <c r="E22" s="29"/>
      <c r="F22" s="91"/>
      <c r="G22" s="91"/>
      <c r="H22" s="91"/>
      <c r="I22" s="29"/>
      <c r="J22" s="29"/>
      <c r="K22" s="29"/>
      <c r="L22" s="91"/>
      <c r="M22" s="91"/>
      <c r="N22" s="91"/>
      <c r="O22" s="29"/>
      <c r="P22" s="29"/>
      <c r="Q22" s="29"/>
      <c r="R22" s="91"/>
      <c r="S22" s="91"/>
      <c r="T22" s="91"/>
      <c r="U22" s="29"/>
      <c r="V22" s="29"/>
      <c r="W22" s="29"/>
      <c r="X22" s="91"/>
      <c r="Y22" s="91"/>
      <c r="Z22" s="91"/>
      <c r="AA22" s="29"/>
      <c r="AB22" s="29"/>
      <c r="AC22" s="29"/>
      <c r="AD22" s="91"/>
      <c r="AE22" s="91"/>
      <c r="AF22" s="91"/>
      <c r="AG22" s="29">
        <f t="shared" si="11"/>
        <v>0</v>
      </c>
      <c r="AH22" s="20">
        <f t="shared" si="0"/>
        <v>0</v>
      </c>
      <c r="AI22" s="20" t="e">
        <f t="shared" si="1"/>
        <v>#DIV/0!</v>
      </c>
      <c r="AJ22" s="20" t="e">
        <f t="shared" si="2"/>
        <v>#DIV/0!</v>
      </c>
      <c r="AK22" s="65">
        <f t="shared" si="3"/>
        <v>0</v>
      </c>
      <c r="AL22" s="65" t="e">
        <f t="shared" si="4"/>
        <v>#DIV/0!</v>
      </c>
      <c r="AM22" s="65" t="e">
        <f t="shared" si="5"/>
        <v>#DIV/0!</v>
      </c>
      <c r="AN22" s="20">
        <f t="shared" si="6"/>
        <v>0</v>
      </c>
      <c r="AO22" s="20" t="e">
        <f t="shared" si="7"/>
        <v>#DIV/0!</v>
      </c>
      <c r="AP22" s="20" t="e">
        <f t="shared" si="8"/>
        <v>#DIV/0!</v>
      </c>
      <c r="AQ22" s="20">
        <f t="shared" si="9"/>
        <v>0</v>
      </c>
      <c r="AR22" s="65">
        <f t="shared" si="10"/>
        <v>0</v>
      </c>
    </row>
    <row r="23" spans="1:44" ht="23.1" customHeight="1" x14ac:dyDescent="0.55000000000000004">
      <c r="A23" s="121" t="s">
        <v>18</v>
      </c>
      <c r="B23" s="33" t="s">
        <v>302</v>
      </c>
      <c r="C23" s="108"/>
      <c r="D23" s="29"/>
      <c r="E23" s="29"/>
      <c r="F23" s="91"/>
      <c r="G23" s="91"/>
      <c r="H23" s="91"/>
      <c r="I23" s="29"/>
      <c r="J23" s="29"/>
      <c r="K23" s="29"/>
      <c r="L23" s="91"/>
      <c r="M23" s="91"/>
      <c r="N23" s="91"/>
      <c r="O23" s="29"/>
      <c r="P23" s="29"/>
      <c r="Q23" s="29"/>
      <c r="R23" s="91"/>
      <c r="S23" s="91"/>
      <c r="T23" s="91"/>
      <c r="U23" s="29"/>
      <c r="V23" s="29"/>
      <c r="W23" s="29"/>
      <c r="X23" s="91"/>
      <c r="Y23" s="91"/>
      <c r="Z23" s="91"/>
      <c r="AA23" s="29"/>
      <c r="AB23" s="29"/>
      <c r="AC23" s="29"/>
      <c r="AD23" s="91"/>
      <c r="AE23" s="91"/>
      <c r="AF23" s="91"/>
      <c r="AG23" s="29">
        <f t="shared" si="11"/>
        <v>0</v>
      </c>
      <c r="AH23" s="20">
        <f t="shared" si="0"/>
        <v>0</v>
      </c>
      <c r="AI23" s="20" t="e">
        <f t="shared" si="1"/>
        <v>#DIV/0!</v>
      </c>
      <c r="AJ23" s="20" t="e">
        <f t="shared" si="2"/>
        <v>#DIV/0!</v>
      </c>
      <c r="AK23" s="65">
        <f t="shared" si="3"/>
        <v>0</v>
      </c>
      <c r="AL23" s="65" t="e">
        <f t="shared" si="4"/>
        <v>#DIV/0!</v>
      </c>
      <c r="AM23" s="65" t="e">
        <f t="shared" si="5"/>
        <v>#DIV/0!</v>
      </c>
      <c r="AN23" s="20">
        <f t="shared" si="6"/>
        <v>0</v>
      </c>
      <c r="AO23" s="20" t="e">
        <f t="shared" si="7"/>
        <v>#DIV/0!</v>
      </c>
      <c r="AP23" s="20" t="e">
        <f t="shared" si="8"/>
        <v>#DIV/0!</v>
      </c>
      <c r="AQ23" s="20">
        <f t="shared" si="9"/>
        <v>0</v>
      </c>
      <c r="AR23" s="65">
        <f t="shared" si="10"/>
        <v>0</v>
      </c>
    </row>
    <row r="24" spans="1:44" ht="23.1" customHeight="1" x14ac:dyDescent="0.55000000000000004">
      <c r="A24" s="121" t="s">
        <v>24</v>
      </c>
      <c r="B24" s="33" t="s">
        <v>303</v>
      </c>
      <c r="C24" s="108"/>
      <c r="D24" s="29"/>
      <c r="E24" s="29"/>
      <c r="F24" s="91"/>
      <c r="G24" s="91"/>
      <c r="H24" s="91"/>
      <c r="I24" s="29"/>
      <c r="J24" s="29"/>
      <c r="K24" s="29"/>
      <c r="L24" s="91"/>
      <c r="M24" s="91"/>
      <c r="N24" s="91"/>
      <c r="O24" s="29"/>
      <c r="P24" s="29"/>
      <c r="Q24" s="29"/>
      <c r="R24" s="91"/>
      <c r="S24" s="91"/>
      <c r="T24" s="91"/>
      <c r="U24" s="29"/>
      <c r="V24" s="29"/>
      <c r="W24" s="29"/>
      <c r="X24" s="91"/>
      <c r="Y24" s="91"/>
      <c r="Z24" s="91"/>
      <c r="AA24" s="29"/>
      <c r="AB24" s="29"/>
      <c r="AC24" s="29"/>
      <c r="AD24" s="91"/>
      <c r="AE24" s="91"/>
      <c r="AF24" s="91"/>
      <c r="AG24" s="29">
        <f t="shared" si="11"/>
        <v>0</v>
      </c>
      <c r="AH24" s="20">
        <f t="shared" si="0"/>
        <v>0</v>
      </c>
      <c r="AI24" s="20" t="e">
        <f t="shared" si="1"/>
        <v>#DIV/0!</v>
      </c>
      <c r="AJ24" s="20" t="e">
        <f t="shared" si="2"/>
        <v>#DIV/0!</v>
      </c>
      <c r="AK24" s="65">
        <f t="shared" si="3"/>
        <v>0</v>
      </c>
      <c r="AL24" s="65" t="e">
        <f t="shared" si="4"/>
        <v>#DIV/0!</v>
      </c>
      <c r="AM24" s="65" t="e">
        <f t="shared" si="5"/>
        <v>#DIV/0!</v>
      </c>
      <c r="AN24" s="20">
        <f t="shared" si="6"/>
        <v>0</v>
      </c>
      <c r="AO24" s="20" t="e">
        <f t="shared" si="7"/>
        <v>#DIV/0!</v>
      </c>
      <c r="AP24" s="20" t="e">
        <f t="shared" si="8"/>
        <v>#DIV/0!</v>
      </c>
      <c r="AQ24" s="20">
        <f t="shared" si="9"/>
        <v>0</v>
      </c>
      <c r="AR24" s="65">
        <f t="shared" si="10"/>
        <v>0</v>
      </c>
    </row>
    <row r="25" spans="1:44" ht="23.1" customHeight="1" x14ac:dyDescent="0.55000000000000004">
      <c r="A25" s="121" t="s">
        <v>25</v>
      </c>
      <c r="B25" s="33" t="s">
        <v>304</v>
      </c>
      <c r="C25" s="108"/>
      <c r="D25" s="29"/>
      <c r="E25" s="29"/>
      <c r="F25" s="91"/>
      <c r="G25" s="91"/>
      <c r="H25" s="91"/>
      <c r="I25" s="29"/>
      <c r="J25" s="29"/>
      <c r="K25" s="29"/>
      <c r="L25" s="91"/>
      <c r="M25" s="91"/>
      <c r="N25" s="91"/>
      <c r="O25" s="29"/>
      <c r="P25" s="29"/>
      <c r="Q25" s="29"/>
      <c r="R25" s="91"/>
      <c r="S25" s="91"/>
      <c r="T25" s="91"/>
      <c r="U25" s="29"/>
      <c r="V25" s="29"/>
      <c r="W25" s="29"/>
      <c r="X25" s="91"/>
      <c r="Y25" s="91"/>
      <c r="Z25" s="91"/>
      <c r="AA25" s="29"/>
      <c r="AB25" s="29"/>
      <c r="AC25" s="29"/>
      <c r="AD25" s="91"/>
      <c r="AE25" s="91"/>
      <c r="AF25" s="91"/>
      <c r="AG25" s="29">
        <f t="shared" si="11"/>
        <v>0</v>
      </c>
      <c r="AH25" s="20">
        <f t="shared" si="0"/>
        <v>0</v>
      </c>
      <c r="AI25" s="20" t="e">
        <f t="shared" si="1"/>
        <v>#DIV/0!</v>
      </c>
      <c r="AJ25" s="20" t="e">
        <f t="shared" si="2"/>
        <v>#DIV/0!</v>
      </c>
      <c r="AK25" s="65">
        <f t="shared" si="3"/>
        <v>0</v>
      </c>
      <c r="AL25" s="65" t="e">
        <f t="shared" si="4"/>
        <v>#DIV/0!</v>
      </c>
      <c r="AM25" s="65" t="e">
        <f t="shared" si="5"/>
        <v>#DIV/0!</v>
      </c>
      <c r="AN25" s="20">
        <f t="shared" si="6"/>
        <v>0</v>
      </c>
      <c r="AO25" s="20" t="e">
        <f t="shared" si="7"/>
        <v>#DIV/0!</v>
      </c>
      <c r="AP25" s="20" t="e">
        <f t="shared" si="8"/>
        <v>#DIV/0!</v>
      </c>
      <c r="AQ25" s="20">
        <f t="shared" si="9"/>
        <v>0</v>
      </c>
      <c r="AR25" s="65">
        <f t="shared" si="10"/>
        <v>0</v>
      </c>
    </row>
    <row r="26" spans="1:44" ht="23.1" customHeight="1" x14ac:dyDescent="0.55000000000000004">
      <c r="A26" s="121" t="s">
        <v>26</v>
      </c>
      <c r="B26" s="113" t="s">
        <v>305</v>
      </c>
      <c r="C26" s="108"/>
      <c r="D26" s="29"/>
      <c r="E26" s="29"/>
      <c r="F26" s="91"/>
      <c r="G26" s="91"/>
      <c r="H26" s="91"/>
      <c r="I26" s="29"/>
      <c r="J26" s="29"/>
      <c r="K26" s="29"/>
      <c r="L26" s="91"/>
      <c r="M26" s="91"/>
      <c r="N26" s="91"/>
      <c r="O26" s="29"/>
      <c r="P26" s="29"/>
      <c r="Q26" s="29"/>
      <c r="R26" s="91"/>
      <c r="S26" s="91"/>
      <c r="T26" s="91"/>
      <c r="U26" s="29"/>
      <c r="V26" s="29"/>
      <c r="W26" s="29"/>
      <c r="X26" s="91"/>
      <c r="Y26" s="91"/>
      <c r="Z26" s="91"/>
      <c r="AA26" s="29"/>
      <c r="AB26" s="29"/>
      <c r="AC26" s="29"/>
      <c r="AD26" s="91"/>
      <c r="AE26" s="91"/>
      <c r="AF26" s="91"/>
      <c r="AG26" s="29">
        <f t="shared" si="11"/>
        <v>0</v>
      </c>
      <c r="AH26" s="20">
        <f t="shared" si="0"/>
        <v>0</v>
      </c>
      <c r="AI26" s="20" t="e">
        <f t="shared" si="1"/>
        <v>#DIV/0!</v>
      </c>
      <c r="AJ26" s="20" t="e">
        <f t="shared" si="2"/>
        <v>#DIV/0!</v>
      </c>
      <c r="AK26" s="65">
        <f t="shared" si="3"/>
        <v>0</v>
      </c>
      <c r="AL26" s="65" t="e">
        <f t="shared" si="4"/>
        <v>#DIV/0!</v>
      </c>
      <c r="AM26" s="65" t="e">
        <f t="shared" si="5"/>
        <v>#DIV/0!</v>
      </c>
      <c r="AN26" s="20">
        <f t="shared" si="6"/>
        <v>0</v>
      </c>
      <c r="AO26" s="20" t="e">
        <f t="shared" si="7"/>
        <v>#DIV/0!</v>
      </c>
      <c r="AP26" s="20" t="e">
        <f t="shared" si="8"/>
        <v>#DIV/0!</v>
      </c>
      <c r="AQ26" s="20">
        <f t="shared" si="9"/>
        <v>0</v>
      </c>
      <c r="AR26" s="65">
        <f t="shared" si="10"/>
        <v>0</v>
      </c>
    </row>
    <row r="27" spans="1:44" ht="23.1" customHeight="1" x14ac:dyDescent="0.55000000000000004">
      <c r="A27" s="121" t="s">
        <v>27</v>
      </c>
      <c r="B27" s="113" t="s">
        <v>306</v>
      </c>
      <c r="C27" s="108"/>
      <c r="D27" s="29"/>
      <c r="E27" s="29"/>
      <c r="F27" s="91"/>
      <c r="G27" s="91"/>
      <c r="H27" s="91"/>
      <c r="I27" s="29"/>
      <c r="J27" s="29"/>
      <c r="K27" s="29"/>
      <c r="L27" s="91"/>
      <c r="M27" s="91"/>
      <c r="N27" s="91"/>
      <c r="O27" s="29"/>
      <c r="P27" s="29"/>
      <c r="Q27" s="29"/>
      <c r="R27" s="91"/>
      <c r="S27" s="91"/>
      <c r="T27" s="91"/>
      <c r="U27" s="29"/>
      <c r="V27" s="29"/>
      <c r="W27" s="29"/>
      <c r="X27" s="91"/>
      <c r="Y27" s="91"/>
      <c r="Z27" s="91"/>
      <c r="AA27" s="29"/>
      <c r="AB27" s="29"/>
      <c r="AC27" s="29"/>
      <c r="AD27" s="91"/>
      <c r="AE27" s="91"/>
      <c r="AF27" s="91"/>
      <c r="AG27" s="29">
        <f t="shared" si="11"/>
        <v>0</v>
      </c>
      <c r="AH27" s="20">
        <f t="shared" si="0"/>
        <v>0</v>
      </c>
      <c r="AI27" s="20" t="e">
        <f t="shared" si="1"/>
        <v>#DIV/0!</v>
      </c>
      <c r="AJ27" s="20" t="e">
        <f t="shared" si="2"/>
        <v>#DIV/0!</v>
      </c>
      <c r="AK27" s="65">
        <f t="shared" si="3"/>
        <v>0</v>
      </c>
      <c r="AL27" s="65" t="e">
        <f t="shared" si="4"/>
        <v>#DIV/0!</v>
      </c>
      <c r="AM27" s="65" t="e">
        <f t="shared" si="5"/>
        <v>#DIV/0!</v>
      </c>
      <c r="AN27" s="20">
        <f t="shared" si="6"/>
        <v>0</v>
      </c>
      <c r="AO27" s="20" t="e">
        <f t="shared" si="7"/>
        <v>#DIV/0!</v>
      </c>
      <c r="AP27" s="20" t="e">
        <f t="shared" si="8"/>
        <v>#DIV/0!</v>
      </c>
      <c r="AQ27" s="20">
        <f t="shared" si="9"/>
        <v>0</v>
      </c>
      <c r="AR27" s="65">
        <f t="shared" si="10"/>
        <v>0</v>
      </c>
    </row>
    <row r="28" spans="1:44" ht="23.1" customHeight="1" x14ac:dyDescent="0.55000000000000004">
      <c r="A28" s="121" t="s">
        <v>28</v>
      </c>
      <c r="B28" s="113" t="s">
        <v>281</v>
      </c>
      <c r="C28" s="108"/>
      <c r="D28" s="29"/>
      <c r="E28" s="29"/>
      <c r="F28" s="91"/>
      <c r="G28" s="91"/>
      <c r="H28" s="91"/>
      <c r="I28" s="29"/>
      <c r="J28" s="29"/>
      <c r="K28" s="29"/>
      <c r="L28" s="91"/>
      <c r="M28" s="91"/>
      <c r="N28" s="91"/>
      <c r="O28" s="29"/>
      <c r="P28" s="29"/>
      <c r="Q28" s="29"/>
      <c r="R28" s="91"/>
      <c r="S28" s="91"/>
      <c r="T28" s="91"/>
      <c r="U28" s="29"/>
      <c r="V28" s="29"/>
      <c r="W28" s="29"/>
      <c r="X28" s="91"/>
      <c r="Y28" s="91"/>
      <c r="Z28" s="91"/>
      <c r="AA28" s="29"/>
      <c r="AB28" s="29"/>
      <c r="AC28" s="29"/>
      <c r="AD28" s="91"/>
      <c r="AE28" s="91"/>
      <c r="AF28" s="91"/>
      <c r="AG28" s="29">
        <f t="shared" si="11"/>
        <v>0</v>
      </c>
      <c r="AH28" s="20">
        <f t="shared" si="0"/>
        <v>0</v>
      </c>
      <c r="AI28" s="20" t="e">
        <f t="shared" si="1"/>
        <v>#DIV/0!</v>
      </c>
      <c r="AJ28" s="20" t="e">
        <f t="shared" si="2"/>
        <v>#DIV/0!</v>
      </c>
      <c r="AK28" s="65">
        <f t="shared" si="3"/>
        <v>0</v>
      </c>
      <c r="AL28" s="65" t="e">
        <f t="shared" si="4"/>
        <v>#DIV/0!</v>
      </c>
      <c r="AM28" s="65" t="e">
        <f t="shared" si="5"/>
        <v>#DIV/0!</v>
      </c>
      <c r="AN28" s="20">
        <f t="shared" si="6"/>
        <v>0</v>
      </c>
      <c r="AO28" s="20" t="e">
        <f t="shared" si="7"/>
        <v>#DIV/0!</v>
      </c>
      <c r="AP28" s="20" t="e">
        <f t="shared" si="8"/>
        <v>#DIV/0!</v>
      </c>
      <c r="AQ28" s="20">
        <f t="shared" si="9"/>
        <v>0</v>
      </c>
      <c r="AR28" s="65">
        <f t="shared" si="10"/>
        <v>0</v>
      </c>
    </row>
    <row r="29" spans="1:44" ht="23.1" customHeight="1" x14ac:dyDescent="0.55000000000000004">
      <c r="A29" s="121" t="s">
        <v>29</v>
      </c>
      <c r="B29" s="113" t="s">
        <v>282</v>
      </c>
      <c r="C29" s="108"/>
      <c r="D29" s="29"/>
      <c r="E29" s="29"/>
      <c r="F29" s="91"/>
      <c r="G29" s="91"/>
      <c r="H29" s="91"/>
      <c r="I29" s="29"/>
      <c r="J29" s="29"/>
      <c r="K29" s="29"/>
      <c r="L29" s="91"/>
      <c r="M29" s="91"/>
      <c r="N29" s="91"/>
      <c r="O29" s="29"/>
      <c r="P29" s="29"/>
      <c r="Q29" s="29"/>
      <c r="R29" s="91"/>
      <c r="S29" s="91"/>
      <c r="T29" s="91"/>
      <c r="U29" s="29"/>
      <c r="V29" s="29"/>
      <c r="W29" s="29"/>
      <c r="X29" s="91"/>
      <c r="Y29" s="91"/>
      <c r="Z29" s="91"/>
      <c r="AA29" s="29"/>
      <c r="AB29" s="29"/>
      <c r="AC29" s="29"/>
      <c r="AD29" s="91"/>
      <c r="AE29" s="91"/>
      <c r="AF29" s="91"/>
      <c r="AG29" s="29">
        <f t="shared" si="11"/>
        <v>0</v>
      </c>
      <c r="AH29" s="20">
        <f t="shared" si="0"/>
        <v>0</v>
      </c>
      <c r="AI29" s="20" t="e">
        <f t="shared" si="1"/>
        <v>#DIV/0!</v>
      </c>
      <c r="AJ29" s="20" t="e">
        <f t="shared" si="2"/>
        <v>#DIV/0!</v>
      </c>
      <c r="AK29" s="65">
        <f t="shared" si="3"/>
        <v>0</v>
      </c>
      <c r="AL29" s="65" t="e">
        <f t="shared" si="4"/>
        <v>#DIV/0!</v>
      </c>
      <c r="AM29" s="65" t="e">
        <f t="shared" si="5"/>
        <v>#DIV/0!</v>
      </c>
      <c r="AN29" s="20">
        <f t="shared" si="6"/>
        <v>0</v>
      </c>
      <c r="AO29" s="20" t="e">
        <f t="shared" si="7"/>
        <v>#DIV/0!</v>
      </c>
      <c r="AP29" s="20" t="e">
        <f t="shared" si="8"/>
        <v>#DIV/0!</v>
      </c>
      <c r="AQ29" s="20">
        <f t="shared" si="9"/>
        <v>0</v>
      </c>
      <c r="AR29" s="65">
        <f t="shared" si="10"/>
        <v>0</v>
      </c>
    </row>
    <row r="30" spans="1:44" ht="23.1" customHeight="1" x14ac:dyDescent="0.55000000000000004">
      <c r="A30" s="121" t="s">
        <v>30</v>
      </c>
      <c r="B30" s="113" t="s">
        <v>307</v>
      </c>
      <c r="C30" s="108"/>
      <c r="D30" s="29"/>
      <c r="E30" s="29"/>
      <c r="F30" s="91"/>
      <c r="G30" s="91"/>
      <c r="H30" s="91"/>
      <c r="I30" s="29"/>
      <c r="J30" s="29"/>
      <c r="K30" s="29"/>
      <c r="L30" s="91"/>
      <c r="M30" s="91"/>
      <c r="N30" s="91"/>
      <c r="O30" s="29"/>
      <c r="P30" s="29"/>
      <c r="Q30" s="29"/>
      <c r="R30" s="91"/>
      <c r="S30" s="91"/>
      <c r="T30" s="91"/>
      <c r="U30" s="29"/>
      <c r="V30" s="29"/>
      <c r="W30" s="29"/>
      <c r="X30" s="91"/>
      <c r="Y30" s="91"/>
      <c r="Z30" s="91"/>
      <c r="AA30" s="29"/>
      <c r="AB30" s="29"/>
      <c r="AC30" s="29"/>
      <c r="AD30" s="91"/>
      <c r="AE30" s="91"/>
      <c r="AF30" s="91"/>
      <c r="AG30" s="29">
        <f t="shared" si="11"/>
        <v>0</v>
      </c>
      <c r="AH30" s="20">
        <f t="shared" si="0"/>
        <v>0</v>
      </c>
      <c r="AI30" s="20" t="e">
        <f t="shared" si="1"/>
        <v>#DIV/0!</v>
      </c>
      <c r="AJ30" s="20" t="e">
        <f t="shared" si="2"/>
        <v>#DIV/0!</v>
      </c>
      <c r="AK30" s="65">
        <f t="shared" si="3"/>
        <v>0</v>
      </c>
      <c r="AL30" s="65" t="e">
        <f t="shared" si="4"/>
        <v>#DIV/0!</v>
      </c>
      <c r="AM30" s="65" t="e">
        <f t="shared" si="5"/>
        <v>#DIV/0!</v>
      </c>
      <c r="AN30" s="20">
        <f t="shared" si="6"/>
        <v>0</v>
      </c>
      <c r="AO30" s="20" t="e">
        <f t="shared" si="7"/>
        <v>#DIV/0!</v>
      </c>
      <c r="AP30" s="20" t="e">
        <f t="shared" si="8"/>
        <v>#DIV/0!</v>
      </c>
      <c r="AQ30" s="20">
        <f t="shared" si="9"/>
        <v>0</v>
      </c>
      <c r="AR30" s="65">
        <f t="shared" si="10"/>
        <v>0</v>
      </c>
    </row>
    <row r="31" spans="1:44" ht="23.1" customHeight="1" x14ac:dyDescent="0.55000000000000004">
      <c r="A31" s="121" t="s">
        <v>31</v>
      </c>
      <c r="B31" s="113" t="s">
        <v>308</v>
      </c>
      <c r="C31" s="108"/>
      <c r="D31" s="29"/>
      <c r="E31" s="29"/>
      <c r="F31" s="91"/>
      <c r="G31" s="91"/>
      <c r="H31" s="91"/>
      <c r="I31" s="29"/>
      <c r="J31" s="29"/>
      <c r="K31" s="29"/>
      <c r="L31" s="91"/>
      <c r="M31" s="91"/>
      <c r="N31" s="91"/>
      <c r="O31" s="29"/>
      <c r="P31" s="29"/>
      <c r="Q31" s="29"/>
      <c r="R31" s="91"/>
      <c r="S31" s="91"/>
      <c r="T31" s="91"/>
      <c r="U31" s="29"/>
      <c r="V31" s="29"/>
      <c r="W31" s="29"/>
      <c r="X31" s="91"/>
      <c r="Y31" s="91"/>
      <c r="Z31" s="91"/>
      <c r="AA31" s="29"/>
      <c r="AB31" s="29"/>
      <c r="AC31" s="29"/>
      <c r="AD31" s="91"/>
      <c r="AE31" s="91"/>
      <c r="AF31" s="91"/>
      <c r="AG31" s="29">
        <f t="shared" si="11"/>
        <v>0</v>
      </c>
      <c r="AH31" s="20">
        <f t="shared" si="0"/>
        <v>0</v>
      </c>
      <c r="AI31" s="20" t="e">
        <f t="shared" si="1"/>
        <v>#DIV/0!</v>
      </c>
      <c r="AJ31" s="20" t="e">
        <f t="shared" si="2"/>
        <v>#DIV/0!</v>
      </c>
      <c r="AK31" s="65">
        <f t="shared" si="3"/>
        <v>0</v>
      </c>
      <c r="AL31" s="65" t="e">
        <f t="shared" si="4"/>
        <v>#DIV/0!</v>
      </c>
      <c r="AM31" s="65" t="e">
        <f t="shared" si="5"/>
        <v>#DIV/0!</v>
      </c>
      <c r="AN31" s="20">
        <f t="shared" si="6"/>
        <v>0</v>
      </c>
      <c r="AO31" s="20" t="e">
        <f t="shared" si="7"/>
        <v>#DIV/0!</v>
      </c>
      <c r="AP31" s="20" t="e">
        <f t="shared" si="8"/>
        <v>#DIV/0!</v>
      </c>
      <c r="AQ31" s="20">
        <f t="shared" si="9"/>
        <v>0</v>
      </c>
      <c r="AR31" s="65">
        <f t="shared" si="10"/>
        <v>0</v>
      </c>
    </row>
    <row r="32" spans="1:44" ht="23.1" customHeight="1" x14ac:dyDescent="0.55000000000000004">
      <c r="A32" s="121" t="s">
        <v>32</v>
      </c>
      <c r="B32" s="113" t="s">
        <v>281</v>
      </c>
      <c r="C32" s="108"/>
      <c r="D32" s="29"/>
      <c r="E32" s="29"/>
      <c r="F32" s="91"/>
      <c r="G32" s="91"/>
      <c r="H32" s="91"/>
      <c r="I32" s="29"/>
      <c r="J32" s="29"/>
      <c r="K32" s="29"/>
      <c r="L32" s="91"/>
      <c r="M32" s="91"/>
      <c r="N32" s="91"/>
      <c r="O32" s="29"/>
      <c r="P32" s="29"/>
      <c r="Q32" s="29"/>
      <c r="R32" s="91"/>
      <c r="S32" s="91"/>
      <c r="T32" s="91"/>
      <c r="U32" s="29"/>
      <c r="V32" s="29"/>
      <c r="W32" s="29"/>
      <c r="X32" s="91"/>
      <c r="Y32" s="91"/>
      <c r="Z32" s="91"/>
      <c r="AA32" s="29"/>
      <c r="AB32" s="29"/>
      <c r="AC32" s="29"/>
      <c r="AD32" s="91"/>
      <c r="AE32" s="91"/>
      <c r="AF32" s="91"/>
      <c r="AG32" s="29">
        <f t="shared" si="11"/>
        <v>0</v>
      </c>
      <c r="AH32" s="20">
        <f t="shared" si="0"/>
        <v>0</v>
      </c>
      <c r="AI32" s="20" t="e">
        <f t="shared" si="1"/>
        <v>#DIV/0!</v>
      </c>
      <c r="AJ32" s="20" t="e">
        <f t="shared" si="2"/>
        <v>#DIV/0!</v>
      </c>
      <c r="AK32" s="65">
        <f t="shared" si="3"/>
        <v>0</v>
      </c>
      <c r="AL32" s="65" t="e">
        <f t="shared" si="4"/>
        <v>#DIV/0!</v>
      </c>
      <c r="AM32" s="65" t="e">
        <f t="shared" si="5"/>
        <v>#DIV/0!</v>
      </c>
      <c r="AN32" s="20">
        <f t="shared" si="6"/>
        <v>0</v>
      </c>
      <c r="AO32" s="20" t="e">
        <f t="shared" si="7"/>
        <v>#DIV/0!</v>
      </c>
      <c r="AP32" s="20" t="e">
        <f t="shared" si="8"/>
        <v>#DIV/0!</v>
      </c>
      <c r="AQ32" s="20">
        <f t="shared" si="9"/>
        <v>0</v>
      </c>
      <c r="AR32" s="65">
        <f t="shared" si="10"/>
        <v>0</v>
      </c>
    </row>
    <row r="33" spans="1:44" ht="23.1" customHeight="1" x14ac:dyDescent="0.55000000000000004">
      <c r="A33" s="121" t="s">
        <v>33</v>
      </c>
      <c r="B33" s="113" t="s">
        <v>282</v>
      </c>
      <c r="C33" s="108"/>
      <c r="D33" s="29"/>
      <c r="E33" s="29"/>
      <c r="F33" s="91"/>
      <c r="G33" s="91"/>
      <c r="H33" s="91"/>
      <c r="I33" s="29"/>
      <c r="J33" s="29"/>
      <c r="K33" s="29"/>
      <c r="L33" s="91"/>
      <c r="M33" s="91"/>
      <c r="N33" s="91"/>
      <c r="O33" s="29"/>
      <c r="P33" s="29"/>
      <c r="Q33" s="29"/>
      <c r="R33" s="91"/>
      <c r="S33" s="91"/>
      <c r="T33" s="91"/>
      <c r="U33" s="29"/>
      <c r="V33" s="29"/>
      <c r="W33" s="29"/>
      <c r="X33" s="91"/>
      <c r="Y33" s="91"/>
      <c r="Z33" s="91"/>
      <c r="AA33" s="29"/>
      <c r="AB33" s="29"/>
      <c r="AC33" s="29"/>
      <c r="AD33" s="91"/>
      <c r="AE33" s="91"/>
      <c r="AF33" s="91"/>
      <c r="AG33" s="29">
        <f t="shared" si="11"/>
        <v>0</v>
      </c>
      <c r="AH33" s="20">
        <f t="shared" si="0"/>
        <v>0</v>
      </c>
      <c r="AI33" s="20" t="e">
        <f t="shared" si="1"/>
        <v>#DIV/0!</v>
      </c>
      <c r="AJ33" s="20" t="e">
        <f t="shared" si="2"/>
        <v>#DIV/0!</v>
      </c>
      <c r="AK33" s="65">
        <f t="shared" si="3"/>
        <v>0</v>
      </c>
      <c r="AL33" s="65" t="e">
        <f t="shared" si="4"/>
        <v>#DIV/0!</v>
      </c>
      <c r="AM33" s="65" t="e">
        <f t="shared" si="5"/>
        <v>#DIV/0!</v>
      </c>
      <c r="AN33" s="20">
        <f t="shared" si="6"/>
        <v>0</v>
      </c>
      <c r="AO33" s="20" t="e">
        <f t="shared" si="7"/>
        <v>#DIV/0!</v>
      </c>
      <c r="AP33" s="20" t="e">
        <f t="shared" si="8"/>
        <v>#DIV/0!</v>
      </c>
      <c r="AQ33" s="20">
        <f t="shared" si="9"/>
        <v>0</v>
      </c>
      <c r="AR33" s="65">
        <f t="shared" si="10"/>
        <v>0</v>
      </c>
    </row>
    <row r="34" spans="1:44" ht="23.1" customHeight="1" x14ac:dyDescent="0.55000000000000004">
      <c r="A34" s="121" t="s">
        <v>34</v>
      </c>
      <c r="B34" s="113" t="s">
        <v>307</v>
      </c>
      <c r="C34" s="108"/>
      <c r="D34" s="29"/>
      <c r="E34" s="29"/>
      <c r="F34" s="91"/>
      <c r="G34" s="91"/>
      <c r="H34" s="91"/>
      <c r="I34" s="29"/>
      <c r="J34" s="29"/>
      <c r="K34" s="29"/>
      <c r="L34" s="91"/>
      <c r="M34" s="91"/>
      <c r="N34" s="91"/>
      <c r="O34" s="29"/>
      <c r="P34" s="29"/>
      <c r="Q34" s="29"/>
      <c r="R34" s="91"/>
      <c r="S34" s="91"/>
      <c r="T34" s="91"/>
      <c r="U34" s="29"/>
      <c r="V34" s="29"/>
      <c r="W34" s="29"/>
      <c r="X34" s="91"/>
      <c r="Y34" s="91"/>
      <c r="Z34" s="91"/>
      <c r="AA34" s="29"/>
      <c r="AB34" s="29"/>
      <c r="AC34" s="29"/>
      <c r="AD34" s="91"/>
      <c r="AE34" s="91"/>
      <c r="AF34" s="91"/>
      <c r="AG34" s="29">
        <f t="shared" si="11"/>
        <v>0</v>
      </c>
      <c r="AH34" s="20">
        <f t="shared" si="0"/>
        <v>0</v>
      </c>
      <c r="AI34" s="20" t="e">
        <f t="shared" si="1"/>
        <v>#DIV/0!</v>
      </c>
      <c r="AJ34" s="20" t="e">
        <f t="shared" si="2"/>
        <v>#DIV/0!</v>
      </c>
      <c r="AK34" s="65">
        <f t="shared" si="3"/>
        <v>0</v>
      </c>
      <c r="AL34" s="65" t="e">
        <f t="shared" si="4"/>
        <v>#DIV/0!</v>
      </c>
      <c r="AM34" s="65" t="e">
        <f t="shared" si="5"/>
        <v>#DIV/0!</v>
      </c>
      <c r="AN34" s="20">
        <f t="shared" si="6"/>
        <v>0</v>
      </c>
      <c r="AO34" s="20" t="e">
        <f t="shared" si="7"/>
        <v>#DIV/0!</v>
      </c>
      <c r="AP34" s="20" t="e">
        <f t="shared" si="8"/>
        <v>#DIV/0!</v>
      </c>
      <c r="AQ34" s="20">
        <f t="shared" si="9"/>
        <v>0</v>
      </c>
      <c r="AR34" s="65">
        <f t="shared" si="10"/>
        <v>0</v>
      </c>
    </row>
    <row r="35" spans="1:44" ht="23.1" customHeight="1" x14ac:dyDescent="0.55000000000000004">
      <c r="A35" s="121" t="s">
        <v>35</v>
      </c>
      <c r="B35" s="113" t="s">
        <v>309</v>
      </c>
      <c r="C35" s="108"/>
      <c r="D35" s="29"/>
      <c r="E35" s="29"/>
      <c r="F35" s="91"/>
      <c r="G35" s="91"/>
      <c r="H35" s="91"/>
      <c r="I35" s="29"/>
      <c r="J35" s="29"/>
      <c r="K35" s="29"/>
      <c r="L35" s="91"/>
      <c r="M35" s="91"/>
      <c r="N35" s="91"/>
      <c r="O35" s="29"/>
      <c r="P35" s="29"/>
      <c r="Q35" s="29"/>
      <c r="R35" s="91"/>
      <c r="S35" s="91"/>
      <c r="T35" s="91"/>
      <c r="U35" s="29"/>
      <c r="V35" s="29"/>
      <c r="W35" s="29"/>
      <c r="X35" s="91"/>
      <c r="Y35" s="91"/>
      <c r="Z35" s="91"/>
      <c r="AA35" s="29"/>
      <c r="AB35" s="29"/>
      <c r="AC35" s="29"/>
      <c r="AD35" s="91"/>
      <c r="AE35" s="91"/>
      <c r="AF35" s="91"/>
      <c r="AG35" s="29">
        <f t="shared" si="11"/>
        <v>0</v>
      </c>
      <c r="AH35" s="20">
        <f t="shared" si="0"/>
        <v>0</v>
      </c>
      <c r="AI35" s="20" t="e">
        <f t="shared" si="1"/>
        <v>#DIV/0!</v>
      </c>
      <c r="AJ35" s="20" t="e">
        <f t="shared" si="2"/>
        <v>#DIV/0!</v>
      </c>
      <c r="AK35" s="65">
        <f t="shared" si="3"/>
        <v>0</v>
      </c>
      <c r="AL35" s="65" t="e">
        <f t="shared" si="4"/>
        <v>#DIV/0!</v>
      </c>
      <c r="AM35" s="65" t="e">
        <f t="shared" si="5"/>
        <v>#DIV/0!</v>
      </c>
      <c r="AN35" s="20">
        <f t="shared" si="6"/>
        <v>0</v>
      </c>
      <c r="AO35" s="20" t="e">
        <f t="shared" si="7"/>
        <v>#DIV/0!</v>
      </c>
      <c r="AP35" s="20" t="e">
        <f t="shared" si="8"/>
        <v>#DIV/0!</v>
      </c>
      <c r="AQ35" s="20">
        <f t="shared" si="9"/>
        <v>0</v>
      </c>
      <c r="AR35" s="65">
        <f t="shared" si="10"/>
        <v>0</v>
      </c>
    </row>
    <row r="36" spans="1:44" ht="23.1" customHeight="1" x14ac:dyDescent="0.55000000000000004">
      <c r="A36" s="121" t="s">
        <v>36</v>
      </c>
      <c r="B36" s="113" t="s">
        <v>310</v>
      </c>
      <c r="C36" s="108"/>
      <c r="D36" s="29"/>
      <c r="E36" s="29"/>
      <c r="F36" s="91"/>
      <c r="G36" s="91"/>
      <c r="H36" s="91"/>
      <c r="I36" s="29"/>
      <c r="J36" s="29"/>
      <c r="K36" s="29"/>
      <c r="L36" s="91"/>
      <c r="M36" s="91"/>
      <c r="N36" s="91"/>
      <c r="O36" s="29"/>
      <c r="P36" s="29"/>
      <c r="Q36" s="29"/>
      <c r="R36" s="91"/>
      <c r="S36" s="91"/>
      <c r="T36" s="91"/>
      <c r="U36" s="29"/>
      <c r="V36" s="29"/>
      <c r="W36" s="29"/>
      <c r="X36" s="91"/>
      <c r="Y36" s="91"/>
      <c r="Z36" s="91"/>
      <c r="AA36" s="29"/>
      <c r="AB36" s="29"/>
      <c r="AC36" s="29"/>
      <c r="AD36" s="91"/>
      <c r="AE36" s="91"/>
      <c r="AF36" s="91"/>
      <c r="AG36" s="29">
        <f t="shared" si="11"/>
        <v>0</v>
      </c>
      <c r="AH36" s="20">
        <f t="shared" si="0"/>
        <v>0</v>
      </c>
      <c r="AI36" s="20" t="e">
        <f t="shared" si="1"/>
        <v>#DIV/0!</v>
      </c>
      <c r="AJ36" s="20" t="e">
        <f t="shared" si="2"/>
        <v>#DIV/0!</v>
      </c>
      <c r="AK36" s="65">
        <f t="shared" si="3"/>
        <v>0</v>
      </c>
      <c r="AL36" s="65" t="e">
        <f t="shared" si="4"/>
        <v>#DIV/0!</v>
      </c>
      <c r="AM36" s="65" t="e">
        <f t="shared" si="5"/>
        <v>#DIV/0!</v>
      </c>
      <c r="AN36" s="20">
        <f t="shared" si="6"/>
        <v>0</v>
      </c>
      <c r="AO36" s="20" t="e">
        <f t="shared" si="7"/>
        <v>#DIV/0!</v>
      </c>
      <c r="AP36" s="20" t="e">
        <f t="shared" si="8"/>
        <v>#DIV/0!</v>
      </c>
      <c r="AQ36" s="20">
        <f t="shared" si="9"/>
        <v>0</v>
      </c>
      <c r="AR36" s="65">
        <f t="shared" si="10"/>
        <v>0</v>
      </c>
    </row>
    <row r="37" spans="1:44" ht="23.1" customHeight="1" x14ac:dyDescent="0.55000000000000004">
      <c r="A37" s="121" t="s">
        <v>37</v>
      </c>
      <c r="B37" s="113" t="s">
        <v>281</v>
      </c>
      <c r="C37" s="108"/>
      <c r="D37" s="29"/>
      <c r="E37" s="29"/>
      <c r="F37" s="91"/>
      <c r="G37" s="91"/>
      <c r="H37" s="91"/>
      <c r="I37" s="29"/>
      <c r="J37" s="29"/>
      <c r="K37" s="29"/>
      <c r="L37" s="91"/>
      <c r="M37" s="91"/>
      <c r="N37" s="91"/>
      <c r="O37" s="29"/>
      <c r="P37" s="29"/>
      <c r="Q37" s="29"/>
      <c r="R37" s="91"/>
      <c r="S37" s="91"/>
      <c r="T37" s="91"/>
      <c r="U37" s="29"/>
      <c r="V37" s="29"/>
      <c r="W37" s="29"/>
      <c r="X37" s="91"/>
      <c r="Y37" s="91"/>
      <c r="Z37" s="91"/>
      <c r="AA37" s="29"/>
      <c r="AB37" s="29"/>
      <c r="AC37" s="29"/>
      <c r="AD37" s="91"/>
      <c r="AE37" s="91"/>
      <c r="AF37" s="91"/>
      <c r="AG37" s="29">
        <f t="shared" si="11"/>
        <v>0</v>
      </c>
      <c r="AH37" s="20">
        <f t="shared" si="0"/>
        <v>0</v>
      </c>
      <c r="AI37" s="20" t="e">
        <f t="shared" si="1"/>
        <v>#DIV/0!</v>
      </c>
      <c r="AJ37" s="20" t="e">
        <f t="shared" si="2"/>
        <v>#DIV/0!</v>
      </c>
      <c r="AK37" s="65">
        <f t="shared" si="3"/>
        <v>0</v>
      </c>
      <c r="AL37" s="65" t="e">
        <f t="shared" si="4"/>
        <v>#DIV/0!</v>
      </c>
      <c r="AM37" s="65" t="e">
        <f t="shared" si="5"/>
        <v>#DIV/0!</v>
      </c>
      <c r="AN37" s="20">
        <f t="shared" si="6"/>
        <v>0</v>
      </c>
      <c r="AO37" s="20" t="e">
        <f t="shared" si="7"/>
        <v>#DIV/0!</v>
      </c>
      <c r="AP37" s="20" t="e">
        <f t="shared" si="8"/>
        <v>#DIV/0!</v>
      </c>
      <c r="AQ37" s="20">
        <f t="shared" si="9"/>
        <v>0</v>
      </c>
      <c r="AR37" s="65">
        <f t="shared" si="10"/>
        <v>0</v>
      </c>
    </row>
    <row r="38" spans="1:44" ht="23.1" customHeight="1" x14ac:dyDescent="0.55000000000000004">
      <c r="A38" s="121" t="s">
        <v>38</v>
      </c>
      <c r="B38" s="113" t="s">
        <v>279</v>
      </c>
      <c r="C38" s="108"/>
      <c r="D38" s="29"/>
      <c r="E38" s="29"/>
      <c r="F38" s="91"/>
      <c r="G38" s="91"/>
      <c r="H38" s="91"/>
      <c r="I38" s="29"/>
      <c r="J38" s="29"/>
      <c r="K38" s="29"/>
      <c r="L38" s="91"/>
      <c r="M38" s="91"/>
      <c r="N38" s="91"/>
      <c r="O38" s="29"/>
      <c r="P38" s="29"/>
      <c r="Q38" s="29"/>
      <c r="R38" s="91"/>
      <c r="S38" s="91"/>
      <c r="T38" s="91"/>
      <c r="U38" s="29"/>
      <c r="V38" s="29"/>
      <c r="W38" s="29"/>
      <c r="X38" s="91"/>
      <c r="Y38" s="91"/>
      <c r="Z38" s="91"/>
      <c r="AA38" s="29"/>
      <c r="AB38" s="29"/>
      <c r="AC38" s="29"/>
      <c r="AD38" s="91"/>
      <c r="AE38" s="91"/>
      <c r="AF38" s="91"/>
      <c r="AG38" s="29">
        <f t="shared" si="11"/>
        <v>0</v>
      </c>
      <c r="AH38" s="20">
        <f t="shared" si="0"/>
        <v>0</v>
      </c>
      <c r="AI38" s="20" t="e">
        <f t="shared" si="1"/>
        <v>#DIV/0!</v>
      </c>
      <c r="AJ38" s="20" t="e">
        <f t="shared" si="2"/>
        <v>#DIV/0!</v>
      </c>
      <c r="AK38" s="65">
        <f t="shared" si="3"/>
        <v>0</v>
      </c>
      <c r="AL38" s="65" t="e">
        <f t="shared" si="4"/>
        <v>#DIV/0!</v>
      </c>
      <c r="AM38" s="65" t="e">
        <f t="shared" si="5"/>
        <v>#DIV/0!</v>
      </c>
      <c r="AN38" s="20">
        <f t="shared" si="6"/>
        <v>0</v>
      </c>
      <c r="AO38" s="20" t="e">
        <f t="shared" si="7"/>
        <v>#DIV/0!</v>
      </c>
      <c r="AP38" s="20" t="e">
        <f t="shared" si="8"/>
        <v>#DIV/0!</v>
      </c>
      <c r="AQ38" s="20">
        <f t="shared" si="9"/>
        <v>0</v>
      </c>
      <c r="AR38" s="65">
        <f t="shared" si="10"/>
        <v>0</v>
      </c>
    </row>
    <row r="39" spans="1:44" ht="23.1" customHeight="1" x14ac:dyDescent="0.55000000000000004">
      <c r="A39" s="121" t="s">
        <v>39</v>
      </c>
      <c r="B39" s="113" t="s">
        <v>282</v>
      </c>
      <c r="C39" s="108"/>
      <c r="D39" s="29"/>
      <c r="E39" s="29"/>
      <c r="F39" s="91"/>
      <c r="G39" s="91"/>
      <c r="H39" s="91"/>
      <c r="I39" s="29"/>
      <c r="J39" s="29"/>
      <c r="K39" s="29"/>
      <c r="L39" s="91"/>
      <c r="M39" s="91"/>
      <c r="N39" s="91"/>
      <c r="O39" s="29"/>
      <c r="P39" s="29"/>
      <c r="Q39" s="29"/>
      <c r="R39" s="91"/>
      <c r="S39" s="91"/>
      <c r="T39" s="91"/>
      <c r="U39" s="29"/>
      <c r="V39" s="29"/>
      <c r="W39" s="29"/>
      <c r="X39" s="91"/>
      <c r="Y39" s="91"/>
      <c r="Z39" s="91"/>
      <c r="AA39" s="29"/>
      <c r="AB39" s="29"/>
      <c r="AC39" s="29"/>
      <c r="AD39" s="91"/>
      <c r="AE39" s="91"/>
      <c r="AF39" s="91"/>
      <c r="AG39" s="29">
        <f t="shared" si="11"/>
        <v>0</v>
      </c>
      <c r="AH39" s="20">
        <f t="shared" si="0"/>
        <v>0</v>
      </c>
      <c r="AI39" s="20" t="e">
        <f t="shared" si="1"/>
        <v>#DIV/0!</v>
      </c>
      <c r="AJ39" s="20" t="e">
        <f t="shared" si="2"/>
        <v>#DIV/0!</v>
      </c>
      <c r="AK39" s="65">
        <f t="shared" si="3"/>
        <v>0</v>
      </c>
      <c r="AL39" s="65" t="e">
        <f t="shared" si="4"/>
        <v>#DIV/0!</v>
      </c>
      <c r="AM39" s="65" t="e">
        <f t="shared" si="5"/>
        <v>#DIV/0!</v>
      </c>
      <c r="AN39" s="20">
        <f t="shared" si="6"/>
        <v>0</v>
      </c>
      <c r="AO39" s="20" t="e">
        <f t="shared" si="7"/>
        <v>#DIV/0!</v>
      </c>
      <c r="AP39" s="20" t="e">
        <f t="shared" si="8"/>
        <v>#DIV/0!</v>
      </c>
      <c r="AQ39" s="20">
        <f t="shared" si="9"/>
        <v>0</v>
      </c>
      <c r="AR39" s="65">
        <f t="shared" si="10"/>
        <v>0</v>
      </c>
    </row>
    <row r="40" spans="1:44" ht="23.1" customHeight="1" x14ac:dyDescent="0.55000000000000004">
      <c r="A40" s="121" t="s">
        <v>40</v>
      </c>
      <c r="B40" s="113" t="s">
        <v>307</v>
      </c>
      <c r="C40" s="108"/>
      <c r="D40" s="29"/>
      <c r="E40" s="29"/>
      <c r="F40" s="91"/>
      <c r="G40" s="91"/>
      <c r="H40" s="91"/>
      <c r="I40" s="29"/>
      <c r="J40" s="29"/>
      <c r="K40" s="29"/>
      <c r="L40" s="91"/>
      <c r="M40" s="91"/>
      <c r="N40" s="91"/>
      <c r="O40" s="29"/>
      <c r="P40" s="29"/>
      <c r="Q40" s="29"/>
      <c r="R40" s="91"/>
      <c r="S40" s="91"/>
      <c r="T40" s="91"/>
      <c r="U40" s="29"/>
      <c r="V40" s="29"/>
      <c r="W40" s="29"/>
      <c r="X40" s="91"/>
      <c r="Y40" s="91"/>
      <c r="Z40" s="91"/>
      <c r="AA40" s="29"/>
      <c r="AB40" s="29"/>
      <c r="AC40" s="29"/>
      <c r="AD40" s="91"/>
      <c r="AE40" s="91"/>
      <c r="AF40" s="91"/>
      <c r="AG40" s="29">
        <f t="shared" si="11"/>
        <v>0</v>
      </c>
      <c r="AH40" s="20">
        <f t="shared" si="0"/>
        <v>0</v>
      </c>
      <c r="AI40" s="20" t="e">
        <f t="shared" si="1"/>
        <v>#DIV/0!</v>
      </c>
      <c r="AJ40" s="20" t="e">
        <f t="shared" si="2"/>
        <v>#DIV/0!</v>
      </c>
      <c r="AK40" s="65">
        <f t="shared" si="3"/>
        <v>0</v>
      </c>
      <c r="AL40" s="65" t="e">
        <f t="shared" si="4"/>
        <v>#DIV/0!</v>
      </c>
      <c r="AM40" s="65" t="e">
        <f t="shared" si="5"/>
        <v>#DIV/0!</v>
      </c>
      <c r="AN40" s="20">
        <f t="shared" si="6"/>
        <v>0</v>
      </c>
      <c r="AO40" s="20" t="e">
        <f t="shared" si="7"/>
        <v>#DIV/0!</v>
      </c>
      <c r="AP40" s="20" t="e">
        <f t="shared" si="8"/>
        <v>#DIV/0!</v>
      </c>
      <c r="AQ40" s="20">
        <f t="shared" si="9"/>
        <v>0</v>
      </c>
      <c r="AR40" s="65">
        <f t="shared" si="10"/>
        <v>0</v>
      </c>
    </row>
    <row r="41" spans="1:44" ht="23.1" customHeight="1" x14ac:dyDescent="0.55000000000000004">
      <c r="A41" s="121" t="s">
        <v>41</v>
      </c>
      <c r="B41" s="113" t="s">
        <v>283</v>
      </c>
      <c r="C41" s="108"/>
      <c r="D41" s="29"/>
      <c r="E41" s="29"/>
      <c r="F41" s="91"/>
      <c r="G41" s="91"/>
      <c r="H41" s="91"/>
      <c r="I41" s="29"/>
      <c r="J41" s="29"/>
      <c r="K41" s="29"/>
      <c r="L41" s="91"/>
      <c r="M41" s="91"/>
      <c r="N41" s="91"/>
      <c r="O41" s="29"/>
      <c r="P41" s="29"/>
      <c r="Q41" s="29"/>
      <c r="R41" s="91"/>
      <c r="S41" s="91"/>
      <c r="T41" s="91"/>
      <c r="U41" s="29"/>
      <c r="V41" s="29"/>
      <c r="W41" s="29"/>
      <c r="X41" s="91"/>
      <c r="Y41" s="91"/>
      <c r="Z41" s="91"/>
      <c r="AA41" s="29"/>
      <c r="AB41" s="29"/>
      <c r="AC41" s="29"/>
      <c r="AD41" s="91"/>
      <c r="AE41" s="91"/>
      <c r="AF41" s="91"/>
      <c r="AG41" s="29">
        <f t="shared" si="11"/>
        <v>0</v>
      </c>
      <c r="AH41" s="20">
        <f t="shared" si="0"/>
        <v>0</v>
      </c>
      <c r="AI41" s="20" t="e">
        <f t="shared" si="1"/>
        <v>#DIV/0!</v>
      </c>
      <c r="AJ41" s="20" t="e">
        <f t="shared" si="2"/>
        <v>#DIV/0!</v>
      </c>
      <c r="AK41" s="65">
        <f t="shared" si="3"/>
        <v>0</v>
      </c>
      <c r="AL41" s="65" t="e">
        <f t="shared" si="4"/>
        <v>#DIV/0!</v>
      </c>
      <c r="AM41" s="65" t="e">
        <f t="shared" si="5"/>
        <v>#DIV/0!</v>
      </c>
      <c r="AN41" s="20">
        <f t="shared" si="6"/>
        <v>0</v>
      </c>
      <c r="AO41" s="20" t="e">
        <f t="shared" si="7"/>
        <v>#DIV/0!</v>
      </c>
      <c r="AP41" s="20" t="e">
        <f t="shared" si="8"/>
        <v>#DIV/0!</v>
      </c>
      <c r="AQ41" s="20">
        <f t="shared" si="9"/>
        <v>0</v>
      </c>
      <c r="AR41" s="65">
        <f t="shared" si="10"/>
        <v>0</v>
      </c>
    </row>
    <row r="42" spans="1:44" ht="23.1" customHeight="1" thickBot="1" x14ac:dyDescent="0.6">
      <c r="A42" s="121" t="s">
        <v>42</v>
      </c>
      <c r="B42" s="136" t="s">
        <v>311</v>
      </c>
      <c r="C42" s="108"/>
      <c r="D42" s="29"/>
      <c r="E42" s="29"/>
      <c r="F42" s="91"/>
      <c r="G42" s="91"/>
      <c r="H42" s="91"/>
      <c r="I42" s="29"/>
      <c r="J42" s="29"/>
      <c r="K42" s="29"/>
      <c r="L42" s="91"/>
      <c r="M42" s="91"/>
      <c r="N42" s="91"/>
      <c r="O42" s="29"/>
      <c r="P42" s="29"/>
      <c r="Q42" s="29"/>
      <c r="R42" s="91"/>
      <c r="S42" s="91"/>
      <c r="T42" s="91"/>
      <c r="U42" s="29"/>
      <c r="V42" s="29"/>
      <c r="W42" s="29"/>
      <c r="X42" s="91"/>
      <c r="Y42" s="91"/>
      <c r="Z42" s="91"/>
      <c r="AA42" s="29"/>
      <c r="AB42" s="29"/>
      <c r="AC42" s="29"/>
      <c r="AD42" s="91"/>
      <c r="AE42" s="91"/>
      <c r="AF42" s="91"/>
      <c r="AG42" s="29">
        <f t="shared" si="11"/>
        <v>0</v>
      </c>
      <c r="AH42" s="20">
        <f t="shared" si="0"/>
        <v>0</v>
      </c>
      <c r="AI42" s="20" t="e">
        <f t="shared" si="1"/>
        <v>#DIV/0!</v>
      </c>
      <c r="AJ42" s="20" t="e">
        <f t="shared" si="2"/>
        <v>#DIV/0!</v>
      </c>
      <c r="AK42" s="65">
        <f t="shared" si="3"/>
        <v>0</v>
      </c>
      <c r="AL42" s="65" t="e">
        <f t="shared" si="4"/>
        <v>#DIV/0!</v>
      </c>
      <c r="AM42" s="65" t="e">
        <f t="shared" si="5"/>
        <v>#DIV/0!</v>
      </c>
      <c r="AN42" s="20">
        <f t="shared" si="6"/>
        <v>0</v>
      </c>
      <c r="AO42" s="20" t="e">
        <f t="shared" si="7"/>
        <v>#DIV/0!</v>
      </c>
      <c r="AP42" s="20" t="e">
        <f t="shared" si="8"/>
        <v>#DIV/0!</v>
      </c>
      <c r="AQ42" s="20">
        <f t="shared" si="9"/>
        <v>0</v>
      </c>
      <c r="AR42" s="65">
        <f t="shared" si="10"/>
        <v>0</v>
      </c>
    </row>
    <row r="43" spans="1:44" ht="23.1" customHeight="1" thickBot="1" x14ac:dyDescent="0.25">
      <c r="A43" s="124" t="s">
        <v>22</v>
      </c>
      <c r="B43" s="138"/>
      <c r="C43" s="119">
        <f>C5+C6+C7+C8+C9+C10+C11+C12+C13+C14+C15+C16+C17+C18+C19+C20+C21+C22+C23+C24+C25+C26+C27+C28+C29+C30+C31+C32+C33+C34+C35+C36+C37+C38+C39+C40+C41+C42</f>
        <v>0</v>
      </c>
      <c r="D43" s="44">
        <f t="shared" ref="D43:AR43" si="12">D5+D6+D7+D8+D9+D10+D11+D12+D13+D14+D15+D16+D17+D18+D19+D20+D21+D22+D23+D24+D25+D26+D27+D28+D29+D30+D31+D32+D33+D34+D35+D36+D37+D38+D39+D40+D41+D42</f>
        <v>0</v>
      </c>
      <c r="E43" s="44">
        <f t="shared" si="12"/>
        <v>0</v>
      </c>
      <c r="F43" s="42">
        <f t="shared" si="12"/>
        <v>0</v>
      </c>
      <c r="G43" s="42">
        <f t="shared" si="12"/>
        <v>0</v>
      </c>
      <c r="H43" s="42">
        <f t="shared" si="12"/>
        <v>0</v>
      </c>
      <c r="I43" s="44">
        <f t="shared" si="12"/>
        <v>0</v>
      </c>
      <c r="J43" s="44">
        <f t="shared" si="12"/>
        <v>0</v>
      </c>
      <c r="K43" s="44">
        <f t="shared" si="12"/>
        <v>0</v>
      </c>
      <c r="L43" s="42">
        <f>L5+L6+L7+L8+L9+L10+L11+L12+L13+L14+L15+L16+L17+L18+L19+L20+L21+L22+L23+L24+L25+L26+L27+L28+L29+L30+L31+L32+L33+L34+L35+L36+L37+L38+L39+L40+L41+L42</f>
        <v>0</v>
      </c>
      <c r="M43" s="42">
        <f t="shared" si="12"/>
        <v>0</v>
      </c>
      <c r="N43" s="42">
        <f t="shared" si="12"/>
        <v>0</v>
      </c>
      <c r="O43" s="44">
        <f t="shared" si="12"/>
        <v>0</v>
      </c>
      <c r="P43" s="44">
        <f t="shared" si="12"/>
        <v>0</v>
      </c>
      <c r="Q43" s="44">
        <f t="shared" si="12"/>
        <v>0</v>
      </c>
      <c r="R43" s="42">
        <f t="shared" si="12"/>
        <v>0</v>
      </c>
      <c r="S43" s="42">
        <f t="shared" si="12"/>
        <v>0</v>
      </c>
      <c r="T43" s="42">
        <f t="shared" si="12"/>
        <v>0</v>
      </c>
      <c r="U43" s="44">
        <f t="shared" si="12"/>
        <v>0</v>
      </c>
      <c r="V43" s="44">
        <f t="shared" si="12"/>
        <v>0</v>
      </c>
      <c r="W43" s="44">
        <f t="shared" si="12"/>
        <v>0</v>
      </c>
      <c r="X43" s="42">
        <f t="shared" si="12"/>
        <v>0</v>
      </c>
      <c r="Y43" s="42">
        <f t="shared" si="12"/>
        <v>0</v>
      </c>
      <c r="Z43" s="42">
        <f t="shared" si="12"/>
        <v>0</v>
      </c>
      <c r="AA43" s="44">
        <f t="shared" si="12"/>
        <v>0</v>
      </c>
      <c r="AB43" s="44">
        <f t="shared" si="12"/>
        <v>0</v>
      </c>
      <c r="AC43" s="44">
        <f t="shared" si="12"/>
        <v>0</v>
      </c>
      <c r="AD43" s="42">
        <f t="shared" si="12"/>
        <v>0</v>
      </c>
      <c r="AE43" s="42">
        <f t="shared" si="12"/>
        <v>0</v>
      </c>
      <c r="AF43" s="42">
        <f t="shared" si="12"/>
        <v>0</v>
      </c>
      <c r="AG43" s="44"/>
      <c r="AH43" s="42">
        <f t="shared" si="12"/>
        <v>0</v>
      </c>
      <c r="AI43" s="42"/>
      <c r="AJ43" s="42" t="e">
        <f t="shared" si="12"/>
        <v>#DIV/0!</v>
      </c>
      <c r="AK43" s="42">
        <f t="shared" si="12"/>
        <v>0</v>
      </c>
      <c r="AL43" s="42"/>
      <c r="AM43" s="42" t="e">
        <f t="shared" si="12"/>
        <v>#DIV/0!</v>
      </c>
      <c r="AN43" s="42">
        <f t="shared" si="12"/>
        <v>0</v>
      </c>
      <c r="AO43" s="42"/>
      <c r="AP43" s="42" t="e">
        <f t="shared" si="12"/>
        <v>#DIV/0!</v>
      </c>
      <c r="AQ43" s="42">
        <f t="shared" si="12"/>
        <v>0</v>
      </c>
      <c r="AR43" s="42">
        <f t="shared" si="12"/>
        <v>0</v>
      </c>
    </row>
    <row r="44" spans="1:44" ht="23.1" customHeight="1" x14ac:dyDescent="0.2"/>
    <row r="45" spans="1:44" ht="23.1" customHeight="1" x14ac:dyDescent="0.2"/>
    <row r="46" spans="1:44" ht="23.1" customHeight="1" x14ac:dyDescent="0.2"/>
    <row r="47" spans="1:44" ht="23.1" customHeight="1" x14ac:dyDescent="0.2"/>
    <row r="48" spans="1:44" ht="23.1" customHeight="1" x14ac:dyDescent="0.2"/>
    <row r="49" ht="23.1" customHeight="1" x14ac:dyDescent="0.2"/>
    <row r="50" ht="23.1" customHeight="1" x14ac:dyDescent="0.2"/>
    <row r="51" ht="23.1" customHeight="1" x14ac:dyDescent="0.2"/>
    <row r="52" ht="23.1" customHeight="1" x14ac:dyDescent="0.2"/>
    <row r="53" ht="23.1" customHeight="1" x14ac:dyDescent="0.2"/>
    <row r="54" ht="23.1" customHeight="1" x14ac:dyDescent="0.2"/>
    <row r="55" ht="23.1" customHeight="1" x14ac:dyDescent="0.2"/>
    <row r="56" ht="23.1" customHeight="1" x14ac:dyDescent="0.2"/>
    <row r="57" ht="23.1" customHeight="1" x14ac:dyDescent="0.2"/>
    <row r="58" ht="23.1" customHeight="1" x14ac:dyDescent="0.2"/>
    <row r="59" ht="23.1" customHeight="1" x14ac:dyDescent="0.2"/>
    <row r="60" ht="23.1" customHeight="1" x14ac:dyDescent="0.2"/>
    <row r="61" ht="23.1" customHeight="1" x14ac:dyDescent="0.2"/>
    <row r="62" ht="23.1" customHeight="1" x14ac:dyDescent="0.2"/>
    <row r="63" ht="23.1" customHeight="1" x14ac:dyDescent="0.2"/>
    <row r="64" ht="23.1" customHeight="1" x14ac:dyDescent="0.2"/>
    <row r="65" ht="23.1" customHeight="1" x14ac:dyDescent="0.2"/>
    <row r="66" ht="23.1" customHeight="1" x14ac:dyDescent="0.2"/>
    <row r="67" ht="23.1" customHeight="1" x14ac:dyDescent="0.2"/>
    <row r="68" ht="23.1" customHeight="1" x14ac:dyDescent="0.2"/>
    <row r="69" ht="23.1" customHeight="1" x14ac:dyDescent="0.2"/>
    <row r="70" ht="23.1" customHeight="1" x14ac:dyDescent="0.2"/>
    <row r="71" ht="23.1" customHeight="1" x14ac:dyDescent="0.2"/>
    <row r="72" ht="23.1" customHeight="1" x14ac:dyDescent="0.2"/>
    <row r="73" ht="23.1" customHeight="1" x14ac:dyDescent="0.2"/>
    <row r="74" ht="17.100000000000001" customHeight="1" x14ac:dyDescent="0.2"/>
    <row r="75" ht="17.100000000000001" customHeight="1" x14ac:dyDescent="0.2"/>
    <row r="76" ht="17.100000000000001" customHeight="1" x14ac:dyDescent="0.2"/>
    <row r="77" ht="17.100000000000001" customHeight="1" x14ac:dyDescent="0.2"/>
    <row r="78" ht="17.100000000000001" customHeight="1" x14ac:dyDescent="0.2"/>
    <row r="79" ht="17.100000000000001" customHeight="1" x14ac:dyDescent="0.2"/>
    <row r="80" ht="17.100000000000001" customHeight="1" x14ac:dyDescent="0.2"/>
    <row r="81" ht="17.100000000000001" customHeight="1" x14ac:dyDescent="0.2"/>
    <row r="82" ht="17.100000000000001" customHeight="1" x14ac:dyDescent="0.2"/>
    <row r="83" ht="17.100000000000001" customHeight="1" x14ac:dyDescent="0.2"/>
    <row r="84" ht="17.100000000000001" customHeight="1" x14ac:dyDescent="0.2"/>
    <row r="85" ht="17.100000000000001" customHeight="1" x14ac:dyDescent="0.2"/>
    <row r="86" ht="17.100000000000001" customHeight="1" x14ac:dyDescent="0.2"/>
    <row r="87" ht="17.100000000000001" customHeight="1" x14ac:dyDescent="0.2"/>
    <row r="88" ht="17.100000000000001" customHeight="1" x14ac:dyDescent="0.2"/>
    <row r="89" ht="17.100000000000001" customHeight="1" x14ac:dyDescent="0.2"/>
    <row r="90" ht="17.100000000000001" customHeight="1" x14ac:dyDescent="0.2"/>
    <row r="91" ht="17.100000000000001" customHeight="1" x14ac:dyDescent="0.2"/>
    <row r="92" ht="17.100000000000001" customHeight="1" x14ac:dyDescent="0.2"/>
    <row r="93" ht="17.100000000000001" customHeight="1" x14ac:dyDescent="0.2"/>
    <row r="94" ht="17.100000000000001" customHeight="1" x14ac:dyDescent="0.2"/>
    <row r="95" ht="17.100000000000001" customHeight="1" x14ac:dyDescent="0.2"/>
    <row r="96" ht="17.100000000000001" customHeight="1" x14ac:dyDescent="0.2"/>
    <row r="97" ht="17.100000000000001" customHeight="1" x14ac:dyDescent="0.2"/>
    <row r="98" ht="17.100000000000001" customHeight="1" x14ac:dyDescent="0.2"/>
    <row r="99" ht="17.100000000000001" customHeight="1" x14ac:dyDescent="0.2"/>
    <row r="100" ht="17.100000000000001" customHeight="1" x14ac:dyDescent="0.2"/>
    <row r="101" ht="17.100000000000001" customHeight="1" x14ac:dyDescent="0.2"/>
    <row r="102" ht="17.100000000000001" customHeight="1" x14ac:dyDescent="0.2"/>
    <row r="103" ht="17.100000000000001" customHeight="1" x14ac:dyDescent="0.2"/>
    <row r="104" ht="17.100000000000001" customHeight="1" x14ac:dyDescent="0.2"/>
    <row r="105" ht="17.100000000000001" customHeight="1" x14ac:dyDescent="0.2"/>
    <row r="106" ht="17.100000000000001" customHeight="1" x14ac:dyDescent="0.2"/>
    <row r="107" ht="17.100000000000001" customHeight="1" x14ac:dyDescent="0.2"/>
    <row r="108" ht="17.100000000000001" customHeight="1" x14ac:dyDescent="0.2"/>
    <row r="109" ht="17.100000000000001" customHeight="1" x14ac:dyDescent="0.2"/>
    <row r="110" ht="17.100000000000001" customHeight="1" x14ac:dyDescent="0.2"/>
    <row r="111" ht="17.100000000000001" customHeight="1" x14ac:dyDescent="0.2"/>
    <row r="112" ht="17.100000000000001" customHeight="1" x14ac:dyDescent="0.2"/>
    <row r="113" ht="17.100000000000001" customHeight="1" x14ac:dyDescent="0.2"/>
    <row r="114" ht="17.100000000000001" customHeight="1" x14ac:dyDescent="0.2"/>
    <row r="115" ht="17.100000000000001" customHeight="1" x14ac:dyDescent="0.2"/>
    <row r="116" ht="17.100000000000001" customHeight="1" x14ac:dyDescent="0.2"/>
    <row r="117" ht="17.100000000000001" customHeight="1" x14ac:dyDescent="0.2"/>
    <row r="118" ht="17.100000000000001" customHeight="1" x14ac:dyDescent="0.2"/>
    <row r="119" ht="17.100000000000001" customHeight="1" x14ac:dyDescent="0.2"/>
    <row r="120" ht="17.100000000000001" customHeight="1" x14ac:dyDescent="0.2"/>
    <row r="121" ht="17.100000000000001" customHeight="1" x14ac:dyDescent="0.2"/>
    <row r="122" ht="17.100000000000001" customHeight="1" x14ac:dyDescent="0.2"/>
    <row r="123" ht="17.100000000000001" customHeight="1" x14ac:dyDescent="0.2"/>
    <row r="124" ht="17.100000000000001" customHeight="1" x14ac:dyDescent="0.2"/>
    <row r="125" ht="17.100000000000001" customHeight="1" x14ac:dyDescent="0.2"/>
    <row r="126" ht="17.100000000000001" customHeight="1" x14ac:dyDescent="0.2"/>
    <row r="127" ht="17.100000000000001" customHeight="1" x14ac:dyDescent="0.2"/>
    <row r="128" ht="17.100000000000001" customHeight="1" x14ac:dyDescent="0.2"/>
    <row r="129" ht="17.100000000000001" customHeight="1" x14ac:dyDescent="0.2"/>
    <row r="130" ht="17.100000000000001" customHeight="1" x14ac:dyDescent="0.2"/>
    <row r="131" ht="17.100000000000001" customHeight="1" x14ac:dyDescent="0.2"/>
    <row r="132" ht="17.100000000000001" customHeight="1" x14ac:dyDescent="0.2"/>
    <row r="133" ht="17.100000000000001" customHeight="1" x14ac:dyDescent="0.2"/>
    <row r="134" ht="17.100000000000001" customHeight="1" x14ac:dyDescent="0.2"/>
    <row r="135" ht="17.100000000000001" customHeight="1" x14ac:dyDescent="0.2"/>
    <row r="136" ht="17.100000000000001" customHeight="1" x14ac:dyDescent="0.2"/>
    <row r="137" ht="17.100000000000001" customHeight="1" x14ac:dyDescent="0.2"/>
    <row r="138" ht="17.100000000000001" customHeight="1" x14ac:dyDescent="0.2"/>
    <row r="139" ht="17.100000000000001" customHeight="1" x14ac:dyDescent="0.2"/>
    <row r="140" ht="17.100000000000001" customHeight="1" x14ac:dyDescent="0.2"/>
    <row r="141" ht="17.100000000000001" customHeight="1" x14ac:dyDescent="0.2"/>
    <row r="142" ht="17.100000000000001" customHeight="1" x14ac:dyDescent="0.2"/>
    <row r="143" ht="17.100000000000001" customHeight="1" x14ac:dyDescent="0.2"/>
    <row r="144" ht="17.100000000000001" customHeight="1" x14ac:dyDescent="0.2"/>
    <row r="145" ht="17.100000000000001" customHeight="1" x14ac:dyDescent="0.2"/>
    <row r="146" ht="17.100000000000001" customHeight="1" x14ac:dyDescent="0.2"/>
    <row r="147" ht="17.100000000000001" customHeight="1" x14ac:dyDescent="0.2"/>
    <row r="148" ht="17.100000000000001" customHeight="1" x14ac:dyDescent="0.2"/>
    <row r="149" ht="17.100000000000001" customHeight="1" x14ac:dyDescent="0.2"/>
    <row r="150" ht="17.100000000000001" customHeight="1" x14ac:dyDescent="0.2"/>
    <row r="151" ht="17.100000000000001" customHeight="1" x14ac:dyDescent="0.2"/>
    <row r="152" ht="17.100000000000001" customHeight="1" x14ac:dyDescent="0.2"/>
    <row r="153" ht="17.100000000000001" customHeight="1" x14ac:dyDescent="0.2"/>
    <row r="154" ht="17.100000000000001" customHeight="1" x14ac:dyDescent="0.2"/>
    <row r="155" ht="17.100000000000001" customHeight="1" x14ac:dyDescent="0.2"/>
    <row r="156" ht="17.100000000000001" customHeight="1" x14ac:dyDescent="0.2"/>
    <row r="157" ht="17.100000000000001" customHeight="1" x14ac:dyDescent="0.2"/>
    <row r="158" ht="17.100000000000001" customHeight="1" x14ac:dyDescent="0.2"/>
    <row r="159" ht="17.100000000000001" customHeight="1" x14ac:dyDescent="0.2"/>
    <row r="160" ht="17.100000000000001" customHeight="1" x14ac:dyDescent="0.2"/>
    <row r="161" ht="17.100000000000001" customHeight="1" x14ac:dyDescent="0.2"/>
    <row r="162" ht="17.100000000000001" customHeight="1" x14ac:dyDescent="0.2"/>
    <row r="163" ht="17.100000000000001" customHeight="1" x14ac:dyDescent="0.2"/>
    <row r="164" ht="17.100000000000001" customHeight="1" x14ac:dyDescent="0.2"/>
    <row r="165" ht="17.100000000000001" customHeight="1" x14ac:dyDescent="0.2"/>
    <row r="166" ht="17.100000000000001" customHeight="1" x14ac:dyDescent="0.2"/>
    <row r="167" ht="17.100000000000001" customHeight="1" x14ac:dyDescent="0.2"/>
    <row r="168" ht="17.100000000000001" customHeight="1" x14ac:dyDescent="0.2"/>
    <row r="169" ht="17.100000000000001" customHeight="1" x14ac:dyDescent="0.2"/>
    <row r="170" ht="17.100000000000001" customHeight="1" x14ac:dyDescent="0.2"/>
    <row r="171" ht="17.100000000000001" customHeight="1" x14ac:dyDescent="0.2"/>
    <row r="172" ht="17.100000000000001" customHeight="1" x14ac:dyDescent="0.2"/>
    <row r="173" ht="17.100000000000001" customHeight="1" x14ac:dyDescent="0.2"/>
    <row r="174" ht="17.100000000000001" customHeight="1" x14ac:dyDescent="0.2"/>
    <row r="175" ht="17.100000000000001" customHeight="1" x14ac:dyDescent="0.2"/>
    <row r="176" ht="17.100000000000001" customHeight="1" x14ac:dyDescent="0.2"/>
    <row r="177" ht="17.100000000000001" customHeight="1" x14ac:dyDescent="0.2"/>
    <row r="178" ht="17.100000000000001" customHeight="1" x14ac:dyDescent="0.2"/>
    <row r="179" ht="17.100000000000001" customHeight="1" x14ac:dyDescent="0.2"/>
    <row r="180" ht="17.100000000000001" customHeight="1" x14ac:dyDescent="0.2"/>
    <row r="181" ht="17.100000000000001" customHeight="1" x14ac:dyDescent="0.2"/>
    <row r="182" ht="17.100000000000001" customHeight="1" x14ac:dyDescent="0.2"/>
    <row r="183" ht="17.100000000000001" customHeight="1" x14ac:dyDescent="0.2"/>
    <row r="184" ht="17.100000000000001" customHeight="1" x14ac:dyDescent="0.2"/>
    <row r="185" ht="17.100000000000001" customHeight="1" x14ac:dyDescent="0.2"/>
    <row r="186" ht="17.100000000000001" customHeight="1" x14ac:dyDescent="0.2"/>
    <row r="187" ht="17.100000000000001" customHeight="1" x14ac:dyDescent="0.2"/>
    <row r="188" ht="17.100000000000001" customHeight="1" x14ac:dyDescent="0.2"/>
    <row r="189" ht="17.100000000000001" customHeight="1" x14ac:dyDescent="0.2"/>
    <row r="190" ht="17.100000000000001" customHeight="1" x14ac:dyDescent="0.2"/>
    <row r="191" ht="17.100000000000001" customHeight="1" x14ac:dyDescent="0.2"/>
    <row r="192" ht="17.100000000000001" customHeight="1" x14ac:dyDescent="0.2"/>
    <row r="193" ht="17.100000000000001" customHeight="1" x14ac:dyDescent="0.2"/>
    <row r="194" ht="17.100000000000001" customHeight="1" x14ac:dyDescent="0.2"/>
    <row r="195" ht="17.100000000000001" customHeight="1" x14ac:dyDescent="0.2"/>
    <row r="196" ht="17.100000000000001" customHeight="1" x14ac:dyDescent="0.2"/>
    <row r="197" ht="17.100000000000001" customHeight="1" x14ac:dyDescent="0.2"/>
    <row r="198" ht="17.100000000000001" customHeight="1" x14ac:dyDescent="0.2"/>
    <row r="199" ht="17.100000000000001" customHeight="1" x14ac:dyDescent="0.2"/>
    <row r="200" ht="17.100000000000001" customHeight="1" x14ac:dyDescent="0.2"/>
    <row r="201" ht="17.100000000000001" customHeight="1" x14ac:dyDescent="0.2"/>
    <row r="202" ht="17.100000000000001" customHeight="1" x14ac:dyDescent="0.2"/>
    <row r="203" ht="17.100000000000001" customHeight="1" x14ac:dyDescent="0.2"/>
    <row r="204" ht="17.100000000000001" customHeight="1" x14ac:dyDescent="0.2"/>
    <row r="205" ht="17.100000000000001" customHeight="1" x14ac:dyDescent="0.2"/>
    <row r="206" ht="17.100000000000001" customHeight="1" x14ac:dyDescent="0.2"/>
    <row r="207" ht="17.100000000000001" customHeight="1" x14ac:dyDescent="0.2"/>
    <row r="208" ht="17.100000000000001" customHeight="1" x14ac:dyDescent="0.2"/>
    <row r="209" ht="17.100000000000001" customHeight="1" x14ac:dyDescent="0.2"/>
    <row r="210" ht="17.100000000000001" customHeight="1" x14ac:dyDescent="0.2"/>
    <row r="211" ht="17.100000000000001" customHeight="1" x14ac:dyDescent="0.2"/>
    <row r="212" ht="17.100000000000001" customHeight="1" x14ac:dyDescent="0.2"/>
    <row r="213" ht="17.100000000000001" customHeight="1" x14ac:dyDescent="0.2"/>
    <row r="214" ht="17.100000000000001" customHeight="1" x14ac:dyDescent="0.2"/>
    <row r="215" ht="17.100000000000001" customHeight="1" x14ac:dyDescent="0.2"/>
    <row r="216" ht="17.100000000000001" customHeight="1" x14ac:dyDescent="0.2"/>
    <row r="217" ht="17.100000000000001" customHeight="1" x14ac:dyDescent="0.2"/>
    <row r="218" ht="17.100000000000001" customHeight="1" x14ac:dyDescent="0.2"/>
  </sheetData>
  <mergeCells count="19">
    <mergeCell ref="AR1:AR4"/>
    <mergeCell ref="AG1:AG4"/>
    <mergeCell ref="AQ1:AQ4"/>
    <mergeCell ref="AH3:AJ3"/>
    <mergeCell ref="AK3:AM3"/>
    <mergeCell ref="AN3:AP3"/>
    <mergeCell ref="AH1:AP2"/>
    <mergeCell ref="A1:A4"/>
    <mergeCell ref="C1:E3"/>
    <mergeCell ref="F1:H3"/>
    <mergeCell ref="I1:K3"/>
    <mergeCell ref="L1:N3"/>
    <mergeCell ref="B1:B4"/>
    <mergeCell ref="AD1:AF3"/>
    <mergeCell ref="O1:Q3"/>
    <mergeCell ref="R1:T3"/>
    <mergeCell ref="U1:W3"/>
    <mergeCell ref="X1:Z3"/>
    <mergeCell ref="AA1:AC3"/>
  </mergeCells>
  <conditionalFormatting sqref="AJ5:AJ42">
    <cfRule type="cellIs" dxfId="1" priority="1" operator="equal">
      <formula>0</formula>
    </cfRule>
  </conditionalFormatting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A614"/>
  <sheetViews>
    <sheetView zoomScaleNormal="100" workbookViewId="0">
      <selection activeCell="C12" sqref="C12"/>
    </sheetView>
  </sheetViews>
  <sheetFormatPr defaultRowHeight="14.25" x14ac:dyDescent="0.2"/>
  <cols>
    <col min="2" max="2" width="78.875" customWidth="1"/>
    <col min="3" max="5" width="4.625" style="104" customWidth="1"/>
    <col min="6" max="8" width="4.625" style="100" customWidth="1"/>
    <col min="9" max="11" width="4.625" style="104" customWidth="1"/>
    <col min="12" max="14" width="4.625" style="100" customWidth="1"/>
    <col min="15" max="17" width="4.625" style="104" customWidth="1"/>
    <col min="18" max="20" width="4.625" style="100" customWidth="1"/>
    <col min="21" max="23" width="4.625" style="104" customWidth="1"/>
    <col min="24" max="26" width="4.625" style="100" customWidth="1"/>
    <col min="27" max="29" width="4.625" style="104" customWidth="1"/>
    <col min="30" max="32" width="4.625" style="100" customWidth="1"/>
    <col min="33" max="35" width="4.625" style="104" customWidth="1"/>
    <col min="36" max="38" width="4.625" style="100" customWidth="1"/>
    <col min="39" max="41" width="4.625" style="104" customWidth="1"/>
    <col min="42" max="44" width="4.625" style="100" customWidth="1"/>
    <col min="45" max="47" width="4.625" style="104" customWidth="1"/>
    <col min="48" max="50" width="4.625" style="100" customWidth="1"/>
    <col min="51" max="53" width="4.625" style="104" customWidth="1"/>
    <col min="54" max="56" width="4.625" style="100" customWidth="1"/>
    <col min="57" max="59" width="4.625" style="104" customWidth="1"/>
    <col min="60" max="62" width="4.625" style="100" customWidth="1"/>
    <col min="63" max="65" width="4.625" style="104" customWidth="1"/>
    <col min="66" max="68" width="4.625" style="100" customWidth="1"/>
    <col min="69" max="71" width="4.625" style="104" customWidth="1"/>
    <col min="72" max="74" width="4.625" style="100" customWidth="1"/>
    <col min="75" max="77" width="4.625" style="104" customWidth="1"/>
    <col min="78" max="80" width="4.625" style="100" customWidth="1"/>
    <col min="81" max="83" width="4.625" style="104" customWidth="1"/>
    <col min="84" max="86" width="4.625" style="100" customWidth="1"/>
    <col min="87" max="89" width="4.625" style="104" customWidth="1"/>
    <col min="90" max="92" width="4.625" style="100" customWidth="1"/>
    <col min="93" max="93" width="12.375" style="49" customWidth="1"/>
    <col min="94" max="94" width="3.625" customWidth="1"/>
    <col min="95" max="97" width="5" customWidth="1"/>
    <col min="98" max="98" width="5.75" customWidth="1"/>
    <col min="99" max="99" width="5.625" customWidth="1"/>
    <col min="100" max="100" width="3.875" customWidth="1"/>
    <col min="101" max="101" width="4.875" customWidth="1"/>
    <col min="102" max="102" width="5.375" customWidth="1"/>
    <col min="103" max="104" width="9" hidden="1" customWidth="1"/>
    <col min="105" max="105" width="11.5" customWidth="1"/>
  </cols>
  <sheetData>
    <row r="1" spans="1:105" ht="14.25" customHeight="1" x14ac:dyDescent="0.2">
      <c r="A1" s="278" t="s">
        <v>84</v>
      </c>
      <c r="B1" s="279" t="s">
        <v>317</v>
      </c>
      <c r="C1" s="269" t="s">
        <v>121</v>
      </c>
      <c r="D1" s="270"/>
      <c r="E1" s="271"/>
      <c r="F1" s="246" t="s">
        <v>150</v>
      </c>
      <c r="G1" s="247"/>
      <c r="H1" s="248"/>
      <c r="I1" s="269" t="s">
        <v>122</v>
      </c>
      <c r="J1" s="270"/>
      <c r="K1" s="271"/>
      <c r="L1" s="246" t="s">
        <v>123</v>
      </c>
      <c r="M1" s="247"/>
      <c r="N1" s="248"/>
      <c r="O1" s="269" t="s">
        <v>124</v>
      </c>
      <c r="P1" s="270"/>
      <c r="Q1" s="271"/>
      <c r="R1" s="246" t="s">
        <v>125</v>
      </c>
      <c r="S1" s="247"/>
      <c r="T1" s="248"/>
      <c r="U1" s="269" t="s">
        <v>126</v>
      </c>
      <c r="V1" s="270"/>
      <c r="W1" s="271"/>
      <c r="X1" s="246" t="s">
        <v>127</v>
      </c>
      <c r="Y1" s="247"/>
      <c r="Z1" s="248"/>
      <c r="AA1" s="269" t="s">
        <v>128</v>
      </c>
      <c r="AB1" s="270"/>
      <c r="AC1" s="271"/>
      <c r="AD1" s="246" t="s">
        <v>129</v>
      </c>
      <c r="AE1" s="247"/>
      <c r="AF1" s="248"/>
      <c r="AG1" s="269" t="s">
        <v>130</v>
      </c>
      <c r="AH1" s="270"/>
      <c r="AI1" s="271"/>
      <c r="AJ1" s="246" t="s">
        <v>131</v>
      </c>
      <c r="AK1" s="247"/>
      <c r="AL1" s="248"/>
      <c r="AM1" s="269" t="s">
        <v>132</v>
      </c>
      <c r="AN1" s="270"/>
      <c r="AO1" s="271"/>
      <c r="AP1" s="246" t="s">
        <v>133</v>
      </c>
      <c r="AQ1" s="247"/>
      <c r="AR1" s="248"/>
      <c r="AS1" s="269" t="s">
        <v>134</v>
      </c>
      <c r="AT1" s="270"/>
      <c r="AU1" s="271"/>
      <c r="AV1" s="246" t="s">
        <v>135</v>
      </c>
      <c r="AW1" s="247"/>
      <c r="AX1" s="248"/>
      <c r="AY1" s="269" t="s">
        <v>136</v>
      </c>
      <c r="AZ1" s="270"/>
      <c r="BA1" s="271"/>
      <c r="BB1" s="246" t="s">
        <v>137</v>
      </c>
      <c r="BC1" s="247"/>
      <c r="BD1" s="248"/>
      <c r="BE1" s="269" t="s">
        <v>138</v>
      </c>
      <c r="BF1" s="270"/>
      <c r="BG1" s="271"/>
      <c r="BH1" s="246" t="s">
        <v>139</v>
      </c>
      <c r="BI1" s="247"/>
      <c r="BJ1" s="248"/>
      <c r="BK1" s="269" t="s">
        <v>140</v>
      </c>
      <c r="BL1" s="270"/>
      <c r="BM1" s="271"/>
      <c r="BN1" s="246" t="s">
        <v>141</v>
      </c>
      <c r="BO1" s="247"/>
      <c r="BP1" s="248"/>
      <c r="BQ1" s="269" t="s">
        <v>142</v>
      </c>
      <c r="BR1" s="270"/>
      <c r="BS1" s="248"/>
      <c r="BT1" s="246" t="s">
        <v>143</v>
      </c>
      <c r="BU1" s="247"/>
      <c r="BV1" s="248"/>
      <c r="BW1" s="269" t="s">
        <v>144</v>
      </c>
      <c r="BX1" s="270"/>
      <c r="BY1" s="271"/>
      <c r="BZ1" s="246" t="s">
        <v>145</v>
      </c>
      <c r="CA1" s="247"/>
      <c r="CB1" s="248"/>
      <c r="CC1" s="269" t="s">
        <v>146</v>
      </c>
      <c r="CD1" s="270"/>
      <c r="CE1" s="271"/>
      <c r="CF1" s="246" t="s">
        <v>147</v>
      </c>
      <c r="CG1" s="247"/>
      <c r="CH1" s="248"/>
      <c r="CI1" s="269" t="s">
        <v>148</v>
      </c>
      <c r="CJ1" s="270"/>
      <c r="CK1" s="271"/>
      <c r="CL1" s="246" t="s">
        <v>149</v>
      </c>
      <c r="CM1" s="247"/>
      <c r="CN1" s="248"/>
      <c r="CO1" s="195" t="s">
        <v>118</v>
      </c>
      <c r="CP1" s="255" t="s">
        <v>120</v>
      </c>
      <c r="CQ1" s="256"/>
      <c r="CR1" s="256"/>
      <c r="CS1" s="256"/>
      <c r="CT1" s="256"/>
      <c r="CU1" s="256"/>
      <c r="CV1" s="256"/>
      <c r="CW1" s="256"/>
      <c r="CX1" s="257"/>
      <c r="CY1" s="261" t="s">
        <v>110</v>
      </c>
      <c r="CZ1" s="261" t="s">
        <v>110</v>
      </c>
      <c r="DA1" s="147" t="s">
        <v>119</v>
      </c>
    </row>
    <row r="2" spans="1:105" ht="16.350000000000001" customHeight="1" x14ac:dyDescent="0.2">
      <c r="A2" s="278"/>
      <c r="B2" s="280"/>
      <c r="C2" s="272"/>
      <c r="D2" s="273"/>
      <c r="E2" s="274"/>
      <c r="F2" s="249"/>
      <c r="G2" s="250"/>
      <c r="H2" s="251"/>
      <c r="I2" s="272"/>
      <c r="J2" s="273"/>
      <c r="K2" s="274"/>
      <c r="L2" s="249"/>
      <c r="M2" s="250"/>
      <c r="N2" s="251"/>
      <c r="O2" s="272"/>
      <c r="P2" s="273"/>
      <c r="Q2" s="274"/>
      <c r="R2" s="249"/>
      <c r="S2" s="250"/>
      <c r="T2" s="251"/>
      <c r="U2" s="272"/>
      <c r="V2" s="273"/>
      <c r="W2" s="274"/>
      <c r="X2" s="249"/>
      <c r="Y2" s="250"/>
      <c r="Z2" s="251"/>
      <c r="AA2" s="272"/>
      <c r="AB2" s="273"/>
      <c r="AC2" s="274"/>
      <c r="AD2" s="249"/>
      <c r="AE2" s="250"/>
      <c r="AF2" s="251"/>
      <c r="AG2" s="272"/>
      <c r="AH2" s="273"/>
      <c r="AI2" s="274"/>
      <c r="AJ2" s="249"/>
      <c r="AK2" s="250"/>
      <c r="AL2" s="251"/>
      <c r="AM2" s="272"/>
      <c r="AN2" s="273"/>
      <c r="AO2" s="274"/>
      <c r="AP2" s="249"/>
      <c r="AQ2" s="250"/>
      <c r="AR2" s="251"/>
      <c r="AS2" s="272"/>
      <c r="AT2" s="273"/>
      <c r="AU2" s="274"/>
      <c r="AV2" s="249"/>
      <c r="AW2" s="250"/>
      <c r="AX2" s="251"/>
      <c r="AY2" s="272"/>
      <c r="AZ2" s="273"/>
      <c r="BA2" s="274"/>
      <c r="BB2" s="249"/>
      <c r="BC2" s="250"/>
      <c r="BD2" s="251"/>
      <c r="BE2" s="272"/>
      <c r="BF2" s="273"/>
      <c r="BG2" s="274"/>
      <c r="BH2" s="249"/>
      <c r="BI2" s="250"/>
      <c r="BJ2" s="251"/>
      <c r="BK2" s="272"/>
      <c r="BL2" s="273"/>
      <c r="BM2" s="274"/>
      <c r="BN2" s="249"/>
      <c r="BO2" s="250"/>
      <c r="BP2" s="251"/>
      <c r="BQ2" s="272"/>
      <c r="BR2" s="273"/>
      <c r="BS2" s="251"/>
      <c r="BT2" s="249"/>
      <c r="BU2" s="250"/>
      <c r="BV2" s="251"/>
      <c r="BW2" s="272"/>
      <c r="BX2" s="273"/>
      <c r="BY2" s="274"/>
      <c r="BZ2" s="249"/>
      <c r="CA2" s="250"/>
      <c r="CB2" s="251"/>
      <c r="CC2" s="272"/>
      <c r="CD2" s="273"/>
      <c r="CE2" s="274"/>
      <c r="CF2" s="249"/>
      <c r="CG2" s="250"/>
      <c r="CH2" s="251"/>
      <c r="CI2" s="272"/>
      <c r="CJ2" s="273"/>
      <c r="CK2" s="274"/>
      <c r="CL2" s="249"/>
      <c r="CM2" s="250"/>
      <c r="CN2" s="251"/>
      <c r="CO2" s="196"/>
      <c r="CP2" s="258"/>
      <c r="CQ2" s="259"/>
      <c r="CR2" s="259"/>
      <c r="CS2" s="259"/>
      <c r="CT2" s="259"/>
      <c r="CU2" s="259"/>
      <c r="CV2" s="259"/>
      <c r="CW2" s="259"/>
      <c r="CX2" s="260"/>
      <c r="CY2" s="262"/>
      <c r="CZ2" s="262"/>
      <c r="DA2" s="148"/>
    </row>
    <row r="3" spans="1:105" ht="16.350000000000001" customHeight="1" x14ac:dyDescent="0.2">
      <c r="A3" s="278"/>
      <c r="B3" s="280"/>
      <c r="C3" s="275"/>
      <c r="D3" s="276"/>
      <c r="E3" s="277"/>
      <c r="F3" s="252"/>
      <c r="G3" s="253"/>
      <c r="H3" s="254"/>
      <c r="I3" s="275"/>
      <c r="J3" s="276"/>
      <c r="K3" s="277"/>
      <c r="L3" s="252"/>
      <c r="M3" s="253"/>
      <c r="N3" s="254"/>
      <c r="O3" s="275"/>
      <c r="P3" s="276"/>
      <c r="Q3" s="277"/>
      <c r="R3" s="252"/>
      <c r="S3" s="253"/>
      <c r="T3" s="254"/>
      <c r="U3" s="275"/>
      <c r="V3" s="276"/>
      <c r="W3" s="277"/>
      <c r="X3" s="252"/>
      <c r="Y3" s="253"/>
      <c r="Z3" s="254"/>
      <c r="AA3" s="275"/>
      <c r="AB3" s="276"/>
      <c r="AC3" s="277"/>
      <c r="AD3" s="252"/>
      <c r="AE3" s="253"/>
      <c r="AF3" s="254"/>
      <c r="AG3" s="275"/>
      <c r="AH3" s="276"/>
      <c r="AI3" s="277"/>
      <c r="AJ3" s="252"/>
      <c r="AK3" s="253"/>
      <c r="AL3" s="254"/>
      <c r="AM3" s="275"/>
      <c r="AN3" s="276"/>
      <c r="AO3" s="277"/>
      <c r="AP3" s="252"/>
      <c r="AQ3" s="253"/>
      <c r="AR3" s="254"/>
      <c r="AS3" s="275"/>
      <c r="AT3" s="276"/>
      <c r="AU3" s="277"/>
      <c r="AV3" s="252"/>
      <c r="AW3" s="253"/>
      <c r="AX3" s="254"/>
      <c r="AY3" s="275"/>
      <c r="AZ3" s="276"/>
      <c r="BA3" s="277"/>
      <c r="BB3" s="252"/>
      <c r="BC3" s="253"/>
      <c r="BD3" s="254"/>
      <c r="BE3" s="275"/>
      <c r="BF3" s="276"/>
      <c r="BG3" s="277"/>
      <c r="BH3" s="252"/>
      <c r="BI3" s="253"/>
      <c r="BJ3" s="254"/>
      <c r="BK3" s="275"/>
      <c r="BL3" s="276"/>
      <c r="BM3" s="277"/>
      <c r="BN3" s="252"/>
      <c r="BO3" s="253"/>
      <c r="BP3" s="254"/>
      <c r="BQ3" s="275"/>
      <c r="BR3" s="276"/>
      <c r="BS3" s="254"/>
      <c r="BT3" s="252"/>
      <c r="BU3" s="253"/>
      <c r="BV3" s="254"/>
      <c r="BW3" s="275"/>
      <c r="BX3" s="276"/>
      <c r="BY3" s="277"/>
      <c r="BZ3" s="252"/>
      <c r="CA3" s="253"/>
      <c r="CB3" s="254"/>
      <c r="CC3" s="275"/>
      <c r="CD3" s="276"/>
      <c r="CE3" s="277"/>
      <c r="CF3" s="252"/>
      <c r="CG3" s="253"/>
      <c r="CH3" s="254"/>
      <c r="CI3" s="275"/>
      <c r="CJ3" s="276"/>
      <c r="CK3" s="277"/>
      <c r="CL3" s="252"/>
      <c r="CM3" s="253"/>
      <c r="CN3" s="254"/>
      <c r="CO3" s="196"/>
      <c r="CP3" s="264" t="s">
        <v>19</v>
      </c>
      <c r="CQ3" s="264"/>
      <c r="CR3" s="264"/>
      <c r="CS3" s="265" t="s">
        <v>20</v>
      </c>
      <c r="CT3" s="265"/>
      <c r="CU3" s="265"/>
      <c r="CV3" s="266" t="s">
        <v>21</v>
      </c>
      <c r="CW3" s="267"/>
      <c r="CX3" s="268"/>
      <c r="CY3" s="262"/>
      <c r="CZ3" s="262"/>
      <c r="DA3" s="148"/>
    </row>
    <row r="4" spans="1:105" ht="42.75" x14ac:dyDescent="0.2">
      <c r="A4" s="278"/>
      <c r="B4" s="281"/>
      <c r="C4" s="3" t="s">
        <v>19</v>
      </c>
      <c r="D4" s="3" t="s">
        <v>20</v>
      </c>
      <c r="E4" s="3" t="s">
        <v>21</v>
      </c>
      <c r="F4" s="2" t="s">
        <v>19</v>
      </c>
      <c r="G4" s="2" t="s">
        <v>20</v>
      </c>
      <c r="H4" s="2" t="s">
        <v>21</v>
      </c>
      <c r="I4" s="3" t="s">
        <v>19</v>
      </c>
      <c r="J4" s="3" t="s">
        <v>20</v>
      </c>
      <c r="K4" s="3" t="s">
        <v>21</v>
      </c>
      <c r="L4" s="2" t="s">
        <v>19</v>
      </c>
      <c r="M4" s="2" t="s">
        <v>20</v>
      </c>
      <c r="N4" s="2" t="s">
        <v>21</v>
      </c>
      <c r="O4" s="3" t="s">
        <v>19</v>
      </c>
      <c r="P4" s="3" t="s">
        <v>20</v>
      </c>
      <c r="Q4" s="3" t="s">
        <v>21</v>
      </c>
      <c r="R4" s="2" t="s">
        <v>19</v>
      </c>
      <c r="S4" s="2" t="s">
        <v>20</v>
      </c>
      <c r="T4" s="2" t="s">
        <v>21</v>
      </c>
      <c r="U4" s="3" t="s">
        <v>19</v>
      </c>
      <c r="V4" s="3" t="s">
        <v>20</v>
      </c>
      <c r="W4" s="3" t="s">
        <v>21</v>
      </c>
      <c r="X4" s="2" t="s">
        <v>19</v>
      </c>
      <c r="Y4" s="2" t="s">
        <v>20</v>
      </c>
      <c r="Z4" s="2" t="s">
        <v>21</v>
      </c>
      <c r="AA4" s="3" t="s">
        <v>19</v>
      </c>
      <c r="AB4" s="3" t="s">
        <v>20</v>
      </c>
      <c r="AC4" s="3" t="s">
        <v>21</v>
      </c>
      <c r="AD4" s="2" t="s">
        <v>19</v>
      </c>
      <c r="AE4" s="2" t="s">
        <v>20</v>
      </c>
      <c r="AF4" s="2" t="s">
        <v>21</v>
      </c>
      <c r="AG4" s="3" t="s">
        <v>19</v>
      </c>
      <c r="AH4" s="3" t="s">
        <v>20</v>
      </c>
      <c r="AI4" s="3" t="s">
        <v>21</v>
      </c>
      <c r="AJ4" s="2" t="s">
        <v>19</v>
      </c>
      <c r="AK4" s="2" t="s">
        <v>20</v>
      </c>
      <c r="AL4" s="2" t="s">
        <v>21</v>
      </c>
      <c r="AM4" s="3" t="s">
        <v>19</v>
      </c>
      <c r="AN4" s="3" t="s">
        <v>20</v>
      </c>
      <c r="AO4" s="3" t="s">
        <v>21</v>
      </c>
      <c r="AP4" s="2" t="s">
        <v>19</v>
      </c>
      <c r="AQ4" s="2" t="s">
        <v>20</v>
      </c>
      <c r="AR4" s="2" t="s">
        <v>21</v>
      </c>
      <c r="AS4" s="3" t="s">
        <v>19</v>
      </c>
      <c r="AT4" s="3" t="s">
        <v>20</v>
      </c>
      <c r="AU4" s="3" t="s">
        <v>21</v>
      </c>
      <c r="AV4" s="2" t="s">
        <v>19</v>
      </c>
      <c r="AW4" s="2" t="s">
        <v>20</v>
      </c>
      <c r="AX4" s="2" t="s">
        <v>21</v>
      </c>
      <c r="AY4" s="3" t="s">
        <v>19</v>
      </c>
      <c r="AZ4" s="3" t="s">
        <v>20</v>
      </c>
      <c r="BA4" s="3" t="s">
        <v>21</v>
      </c>
      <c r="BB4" s="2" t="s">
        <v>19</v>
      </c>
      <c r="BC4" s="2" t="s">
        <v>20</v>
      </c>
      <c r="BD4" s="2" t="s">
        <v>21</v>
      </c>
      <c r="BE4" s="3" t="s">
        <v>19</v>
      </c>
      <c r="BF4" s="3" t="s">
        <v>20</v>
      </c>
      <c r="BG4" s="3" t="s">
        <v>21</v>
      </c>
      <c r="BH4" s="2" t="s">
        <v>19</v>
      </c>
      <c r="BI4" s="2" t="s">
        <v>20</v>
      </c>
      <c r="BJ4" s="2" t="s">
        <v>21</v>
      </c>
      <c r="BK4" s="3" t="s">
        <v>19</v>
      </c>
      <c r="BL4" s="3" t="s">
        <v>20</v>
      </c>
      <c r="BM4" s="3" t="s">
        <v>21</v>
      </c>
      <c r="BN4" s="2" t="s">
        <v>19</v>
      </c>
      <c r="BO4" s="2" t="s">
        <v>20</v>
      </c>
      <c r="BP4" s="2" t="s">
        <v>21</v>
      </c>
      <c r="BQ4" s="3" t="s">
        <v>19</v>
      </c>
      <c r="BR4" s="3" t="s">
        <v>20</v>
      </c>
      <c r="BS4" s="3" t="s">
        <v>21</v>
      </c>
      <c r="BT4" s="2" t="s">
        <v>19</v>
      </c>
      <c r="BU4" s="2" t="s">
        <v>20</v>
      </c>
      <c r="BV4" s="2" t="s">
        <v>21</v>
      </c>
      <c r="BW4" s="3" t="s">
        <v>19</v>
      </c>
      <c r="BX4" s="3" t="s">
        <v>20</v>
      </c>
      <c r="BY4" s="3" t="s">
        <v>21</v>
      </c>
      <c r="BZ4" s="2" t="s">
        <v>19</v>
      </c>
      <c r="CA4" s="2" t="s">
        <v>20</v>
      </c>
      <c r="CB4" s="2" t="s">
        <v>21</v>
      </c>
      <c r="CC4" s="3" t="s">
        <v>19</v>
      </c>
      <c r="CD4" s="3" t="s">
        <v>20</v>
      </c>
      <c r="CE4" s="3" t="s">
        <v>21</v>
      </c>
      <c r="CF4" s="2" t="s">
        <v>19</v>
      </c>
      <c r="CG4" s="2" t="s">
        <v>20</v>
      </c>
      <c r="CH4" s="2" t="s">
        <v>21</v>
      </c>
      <c r="CI4" s="3" t="s">
        <v>19</v>
      </c>
      <c r="CJ4" s="3" t="s">
        <v>20</v>
      </c>
      <c r="CK4" s="3" t="s">
        <v>21</v>
      </c>
      <c r="CL4" s="2" t="s">
        <v>19</v>
      </c>
      <c r="CM4" s="2" t="s">
        <v>20</v>
      </c>
      <c r="CN4" s="2" t="s">
        <v>21</v>
      </c>
      <c r="CO4" s="197"/>
      <c r="CP4" s="76" t="s">
        <v>104</v>
      </c>
      <c r="CQ4" s="77" t="s">
        <v>99</v>
      </c>
      <c r="CR4" s="78" t="s">
        <v>111</v>
      </c>
      <c r="CS4" s="80" t="s">
        <v>104</v>
      </c>
      <c r="CT4" s="81" t="s">
        <v>99</v>
      </c>
      <c r="CU4" s="81" t="s">
        <v>111</v>
      </c>
      <c r="CV4" s="46" t="s">
        <v>21</v>
      </c>
      <c r="CW4" s="79" t="s">
        <v>99</v>
      </c>
      <c r="CX4" s="79" t="s">
        <v>111</v>
      </c>
      <c r="CY4" s="263"/>
      <c r="CZ4" s="263"/>
      <c r="DA4" s="149"/>
    </row>
    <row r="5" spans="1:105" ht="23.1" customHeight="1" x14ac:dyDescent="0.55000000000000004">
      <c r="A5" s="126" t="s">
        <v>0</v>
      </c>
      <c r="B5" s="111" t="s">
        <v>318</v>
      </c>
      <c r="C5" s="127"/>
      <c r="D5" s="4"/>
      <c r="E5" s="4"/>
      <c r="F5" s="1"/>
      <c r="G5" s="1"/>
      <c r="H5" s="1"/>
      <c r="I5" s="4"/>
      <c r="J5" s="4"/>
      <c r="K5" s="4"/>
      <c r="L5" s="1"/>
      <c r="M5" s="1"/>
      <c r="N5" s="1"/>
      <c r="O5" s="4"/>
      <c r="P5" s="4"/>
      <c r="Q5" s="4"/>
      <c r="R5" s="1"/>
      <c r="S5" s="1"/>
      <c r="T5" s="1"/>
      <c r="U5" s="4"/>
      <c r="V5" s="4"/>
      <c r="W5" s="4"/>
      <c r="X5" s="1"/>
      <c r="Y5" s="1"/>
      <c r="Z5" s="1"/>
      <c r="AA5" s="4"/>
      <c r="AB5" s="4"/>
      <c r="AC5" s="4"/>
      <c r="AD5" s="1"/>
      <c r="AE5" s="1"/>
      <c r="AF5" s="1"/>
      <c r="AG5" s="4"/>
      <c r="AH5" s="4"/>
      <c r="AI5" s="4"/>
      <c r="AJ5" s="1"/>
      <c r="AK5" s="1"/>
      <c r="AL5" s="1"/>
      <c r="AM5" s="4"/>
      <c r="AN5" s="4"/>
      <c r="AO5" s="4"/>
      <c r="AP5" s="1"/>
      <c r="AQ5" s="1"/>
      <c r="AR5" s="1"/>
      <c r="AS5" s="4"/>
      <c r="AT5" s="4"/>
      <c r="AU5" s="4"/>
      <c r="AV5" s="1"/>
      <c r="AW5" s="1"/>
      <c r="AX5" s="1"/>
      <c r="AY5" s="4"/>
      <c r="AZ5" s="4"/>
      <c r="BA5" s="4"/>
      <c r="BB5" s="1"/>
      <c r="BC5" s="1"/>
      <c r="BD5" s="1"/>
      <c r="BE5" s="4"/>
      <c r="BF5" s="4"/>
      <c r="BG5" s="4"/>
      <c r="BH5" s="1"/>
      <c r="BI5" s="1"/>
      <c r="BJ5" s="1"/>
      <c r="BK5" s="4"/>
      <c r="BL5" s="4"/>
      <c r="BM5" s="4"/>
      <c r="BN5" s="1"/>
      <c r="BO5" s="1"/>
      <c r="BP5" s="1"/>
      <c r="BQ5" s="4"/>
      <c r="BR5" s="4"/>
      <c r="BS5" s="4"/>
      <c r="BT5" s="1"/>
      <c r="BU5" s="1"/>
      <c r="BV5" s="1"/>
      <c r="BW5" s="4"/>
      <c r="BX5" s="4"/>
      <c r="BY5" s="4"/>
      <c r="BZ5" s="1"/>
      <c r="CA5" s="1"/>
      <c r="CB5" s="1"/>
      <c r="CC5" s="4"/>
      <c r="CD5" s="4"/>
      <c r="CE5" s="4"/>
      <c r="CF5" s="1"/>
      <c r="CG5" s="1"/>
      <c r="CH5" s="1"/>
      <c r="CI5" s="4"/>
      <c r="CJ5" s="4"/>
      <c r="CK5" s="4"/>
      <c r="CL5" s="1"/>
      <c r="CM5" s="1"/>
      <c r="CN5" s="1"/>
      <c r="CO5" s="29"/>
      <c r="CP5" s="20">
        <f t="shared" ref="CP5:CP45" si="0">C5+F5+I5+L5+O5+R5+U5+X5+AA5+AD5+AG5+AJ5+AM5+AP5+AS5+AV5+AY5+BB5+BE5+BH5+BK5+BN5+BQ5+BT5+BW5+BZ5+CC5+CF5+CI5+CL5</f>
        <v>0</v>
      </c>
      <c r="CQ5" s="20" t="e">
        <f t="shared" ref="CQ5:CQ45" si="1">CP5/CO5*100</f>
        <v>#DIV/0!</v>
      </c>
      <c r="CR5" s="20" t="e">
        <f>IF(CQ5&gt;90,1,0)</f>
        <v>#DIV/0!</v>
      </c>
      <c r="CS5" s="65">
        <f t="shared" ref="CS5:CS23" si="2">D5+G5+J5+M5+P5+S5+V5+Y5+AB5+AE5+AH5+AK5+AN5+AQ5+AT5+AW5+AZ5+BC5+BF5+BI5+BL5+BO5+BR5+BU5+BX5+CA5+CD5+CG5+CJ5+CM5</f>
        <v>0</v>
      </c>
      <c r="CT5" s="65" t="e">
        <f t="shared" ref="CT5:CT23" si="3">CS5/CO5*100</f>
        <v>#DIV/0!</v>
      </c>
      <c r="CU5" s="65" t="e">
        <f>IF(CT5&gt;1,"1","0")</f>
        <v>#DIV/0!</v>
      </c>
      <c r="CV5" s="20">
        <f t="shared" ref="CV5:CV23" si="4">E5+H5+K5+N5+Q5+T5+W5+Z5+AC5+AF5+AI5+AL5+AO5+AR5+AU5+AX5+BA5+BD5+BG5+BJ5+BM5+BP5+BS5+BV5+BY5+CB5+CE5+CH5+CK5+CN5</f>
        <v>0</v>
      </c>
      <c r="CW5" s="20" t="e">
        <f t="shared" ref="CW5:CW23" si="5">CV5/CO5*100</f>
        <v>#DIV/0!</v>
      </c>
      <c r="CX5" s="20" t="e">
        <f>IF(CW5&gt;1,"1","0")</f>
        <v>#DIV/0!</v>
      </c>
      <c r="CY5" s="20">
        <f>IF(CS5&gt;=1,1,IF(CV5&gt;=1,1,0))</f>
        <v>0</v>
      </c>
      <c r="CZ5" s="20">
        <f>IF(CS5&gt;=1,1,IF(CV5&gt;=1,1,0))</f>
        <v>0</v>
      </c>
      <c r="DA5" s="65">
        <f>CP5+CS5+CV5</f>
        <v>0</v>
      </c>
    </row>
    <row r="6" spans="1:105" ht="23.1" customHeight="1" x14ac:dyDescent="0.55000000000000004">
      <c r="A6" s="126" t="s">
        <v>1</v>
      </c>
      <c r="B6" s="111" t="s">
        <v>319</v>
      </c>
      <c r="C6" s="127"/>
      <c r="D6" s="4"/>
      <c r="E6" s="4"/>
      <c r="F6" s="1"/>
      <c r="G6" s="1"/>
      <c r="H6" s="1"/>
      <c r="I6" s="4"/>
      <c r="J6" s="4"/>
      <c r="K6" s="4"/>
      <c r="L6" s="1"/>
      <c r="M6" s="1"/>
      <c r="N6" s="1"/>
      <c r="O6" s="4"/>
      <c r="P6" s="4"/>
      <c r="Q6" s="4"/>
      <c r="R6" s="1"/>
      <c r="S6" s="1"/>
      <c r="T6" s="1"/>
      <c r="U6" s="4"/>
      <c r="V6" s="4"/>
      <c r="W6" s="4"/>
      <c r="X6" s="1"/>
      <c r="Y6" s="1"/>
      <c r="Z6" s="1"/>
      <c r="AA6" s="4"/>
      <c r="AB6" s="4"/>
      <c r="AC6" s="4"/>
      <c r="AD6" s="1"/>
      <c r="AE6" s="1"/>
      <c r="AF6" s="1"/>
      <c r="AG6" s="4"/>
      <c r="AH6" s="4"/>
      <c r="AI6" s="4"/>
      <c r="AJ6" s="1"/>
      <c r="AK6" s="1"/>
      <c r="AL6" s="1"/>
      <c r="AM6" s="4"/>
      <c r="AN6" s="4"/>
      <c r="AO6" s="4"/>
      <c r="AP6" s="1"/>
      <c r="AQ6" s="1"/>
      <c r="AR6" s="1"/>
      <c r="AS6" s="4"/>
      <c r="AT6" s="4"/>
      <c r="AU6" s="4"/>
      <c r="AV6" s="1"/>
      <c r="AW6" s="1"/>
      <c r="AX6" s="1"/>
      <c r="AY6" s="4"/>
      <c r="AZ6" s="4"/>
      <c r="BA6" s="4"/>
      <c r="BB6" s="1"/>
      <c r="BC6" s="1"/>
      <c r="BD6" s="1"/>
      <c r="BE6" s="4"/>
      <c r="BF6" s="4"/>
      <c r="BG6" s="4"/>
      <c r="BH6" s="1"/>
      <c r="BI6" s="1"/>
      <c r="BJ6" s="1"/>
      <c r="BK6" s="4"/>
      <c r="BL6" s="4"/>
      <c r="BM6" s="4"/>
      <c r="BN6" s="1"/>
      <c r="BO6" s="1"/>
      <c r="BP6" s="1"/>
      <c r="BQ6" s="4"/>
      <c r="BR6" s="4"/>
      <c r="BS6" s="4"/>
      <c r="BT6" s="1"/>
      <c r="BU6" s="1"/>
      <c r="BV6" s="1"/>
      <c r="BW6" s="4"/>
      <c r="BX6" s="4"/>
      <c r="BY6" s="4"/>
      <c r="BZ6" s="1"/>
      <c r="CA6" s="1"/>
      <c r="CB6" s="1"/>
      <c r="CC6" s="4"/>
      <c r="CD6" s="4"/>
      <c r="CE6" s="4"/>
      <c r="CF6" s="1"/>
      <c r="CG6" s="1"/>
      <c r="CH6" s="1"/>
      <c r="CI6" s="4"/>
      <c r="CJ6" s="4"/>
      <c r="CK6" s="4"/>
      <c r="CL6" s="1"/>
      <c r="CM6" s="1"/>
      <c r="CN6" s="1"/>
      <c r="CO6" s="29"/>
      <c r="CP6" s="20">
        <f t="shared" si="0"/>
        <v>0</v>
      </c>
      <c r="CQ6" s="20" t="e">
        <f t="shared" si="1"/>
        <v>#DIV/0!</v>
      </c>
      <c r="CR6" s="20" t="e">
        <f t="shared" ref="CR6:CR45" si="6">IF(CQ6&gt;90,1,0)</f>
        <v>#DIV/0!</v>
      </c>
      <c r="CS6" s="65">
        <f t="shared" si="2"/>
        <v>0</v>
      </c>
      <c r="CT6" s="65" t="e">
        <f t="shared" si="3"/>
        <v>#DIV/0!</v>
      </c>
      <c r="CU6" s="65" t="e">
        <f t="shared" ref="CU6:CU23" si="7">IF(CT6&gt;1,"1","0")</f>
        <v>#DIV/0!</v>
      </c>
      <c r="CV6" s="20">
        <f t="shared" si="4"/>
        <v>0</v>
      </c>
      <c r="CW6" s="20" t="e">
        <f t="shared" si="5"/>
        <v>#DIV/0!</v>
      </c>
      <c r="CX6" s="20" t="e">
        <f t="shared" ref="CX6:CX23" si="8">IF(CW6&gt;1,"1","0")</f>
        <v>#DIV/0!</v>
      </c>
      <c r="CY6" s="20">
        <f t="shared" ref="CY6:CY23" si="9">IF(CS6&gt;=1,1,IF(CV6&gt;=1,1,0))</f>
        <v>0</v>
      </c>
      <c r="CZ6" s="20">
        <f t="shared" ref="CZ6:CZ45" si="10">IF(CS6&gt;=1,1,IF(CV6&gt;=1,1,0))</f>
        <v>0</v>
      </c>
      <c r="DA6" s="65">
        <f t="shared" ref="DA6:DA23" si="11">CP6+CS6+CV6</f>
        <v>0</v>
      </c>
    </row>
    <row r="7" spans="1:105" ht="23.1" customHeight="1" x14ac:dyDescent="0.55000000000000004">
      <c r="A7" s="126" t="s">
        <v>2</v>
      </c>
      <c r="B7" s="111" t="s">
        <v>320</v>
      </c>
      <c r="C7" s="127"/>
      <c r="D7" s="4"/>
      <c r="E7" s="4"/>
      <c r="F7" s="1"/>
      <c r="G7" s="1"/>
      <c r="H7" s="1"/>
      <c r="I7" s="4"/>
      <c r="J7" s="4"/>
      <c r="K7" s="4"/>
      <c r="L7" s="1"/>
      <c r="M7" s="1"/>
      <c r="N7" s="1"/>
      <c r="O7" s="4"/>
      <c r="P7" s="4"/>
      <c r="Q7" s="4"/>
      <c r="R7" s="1"/>
      <c r="S7" s="1"/>
      <c r="T7" s="1"/>
      <c r="U7" s="4"/>
      <c r="V7" s="4"/>
      <c r="W7" s="4"/>
      <c r="X7" s="1"/>
      <c r="Y7" s="1"/>
      <c r="Z7" s="1"/>
      <c r="AA7" s="4"/>
      <c r="AB7" s="4"/>
      <c r="AC7" s="4"/>
      <c r="AD7" s="1"/>
      <c r="AE7" s="1"/>
      <c r="AF7" s="1"/>
      <c r="AG7" s="4"/>
      <c r="AH7" s="4"/>
      <c r="AI7" s="4"/>
      <c r="AJ7" s="1"/>
      <c r="AK7" s="1"/>
      <c r="AL7" s="1"/>
      <c r="AM7" s="4"/>
      <c r="AN7" s="4"/>
      <c r="AO7" s="4"/>
      <c r="AP7" s="1"/>
      <c r="AQ7" s="1"/>
      <c r="AR7" s="1"/>
      <c r="AS7" s="4"/>
      <c r="AT7" s="4"/>
      <c r="AU7" s="4"/>
      <c r="AV7" s="1"/>
      <c r="AW7" s="1"/>
      <c r="AX7" s="1"/>
      <c r="AY7" s="4"/>
      <c r="AZ7" s="4"/>
      <c r="BA7" s="4"/>
      <c r="BB7" s="1"/>
      <c r="BC7" s="1"/>
      <c r="BD7" s="1"/>
      <c r="BE7" s="4"/>
      <c r="BF7" s="4"/>
      <c r="BG7" s="4"/>
      <c r="BH7" s="1"/>
      <c r="BI7" s="1"/>
      <c r="BJ7" s="1"/>
      <c r="BK7" s="4"/>
      <c r="BL7" s="4"/>
      <c r="BM7" s="4"/>
      <c r="BN7" s="1"/>
      <c r="BO7" s="1"/>
      <c r="BP7" s="1"/>
      <c r="BQ7" s="4"/>
      <c r="BR7" s="4"/>
      <c r="BS7" s="4"/>
      <c r="BT7" s="1"/>
      <c r="BU7" s="1"/>
      <c r="BV7" s="1"/>
      <c r="BW7" s="4"/>
      <c r="BX7" s="4"/>
      <c r="BY7" s="4"/>
      <c r="BZ7" s="1"/>
      <c r="CA7" s="1"/>
      <c r="CB7" s="1"/>
      <c r="CC7" s="4"/>
      <c r="CD7" s="4"/>
      <c r="CE7" s="4"/>
      <c r="CF7" s="1"/>
      <c r="CG7" s="1"/>
      <c r="CH7" s="1"/>
      <c r="CI7" s="4"/>
      <c r="CJ7" s="4"/>
      <c r="CK7" s="4"/>
      <c r="CL7" s="1"/>
      <c r="CM7" s="1"/>
      <c r="CN7" s="1"/>
      <c r="CO7" s="29"/>
      <c r="CP7" s="20">
        <f t="shared" si="0"/>
        <v>0</v>
      </c>
      <c r="CQ7" s="20" t="e">
        <f t="shared" si="1"/>
        <v>#DIV/0!</v>
      </c>
      <c r="CR7" s="20" t="e">
        <f t="shared" si="6"/>
        <v>#DIV/0!</v>
      </c>
      <c r="CS7" s="65">
        <f t="shared" si="2"/>
        <v>0</v>
      </c>
      <c r="CT7" s="65" t="e">
        <f t="shared" si="3"/>
        <v>#DIV/0!</v>
      </c>
      <c r="CU7" s="65" t="e">
        <f t="shared" si="7"/>
        <v>#DIV/0!</v>
      </c>
      <c r="CV7" s="20">
        <f t="shared" si="4"/>
        <v>0</v>
      </c>
      <c r="CW7" s="20" t="e">
        <f t="shared" si="5"/>
        <v>#DIV/0!</v>
      </c>
      <c r="CX7" s="20" t="e">
        <f t="shared" si="8"/>
        <v>#DIV/0!</v>
      </c>
      <c r="CY7" s="20">
        <f t="shared" si="9"/>
        <v>0</v>
      </c>
      <c r="CZ7" s="20">
        <f t="shared" si="10"/>
        <v>0</v>
      </c>
      <c r="DA7" s="65">
        <f t="shared" si="11"/>
        <v>0</v>
      </c>
    </row>
    <row r="8" spans="1:105" ht="23.1" customHeight="1" x14ac:dyDescent="0.55000000000000004">
      <c r="A8" s="126" t="s">
        <v>3</v>
      </c>
      <c r="B8" s="111" t="s">
        <v>321</v>
      </c>
      <c r="C8" s="127"/>
      <c r="D8" s="4"/>
      <c r="E8" s="4"/>
      <c r="F8" s="1"/>
      <c r="G8" s="1"/>
      <c r="H8" s="1"/>
      <c r="I8" s="4"/>
      <c r="J8" s="4"/>
      <c r="K8" s="4"/>
      <c r="L8" s="1"/>
      <c r="M8" s="1"/>
      <c r="N8" s="1"/>
      <c r="O8" s="4"/>
      <c r="P8" s="4"/>
      <c r="Q8" s="4"/>
      <c r="R8" s="1"/>
      <c r="S8" s="1"/>
      <c r="T8" s="1"/>
      <c r="U8" s="4"/>
      <c r="V8" s="4"/>
      <c r="W8" s="4"/>
      <c r="X8" s="1"/>
      <c r="Y8" s="1"/>
      <c r="Z8" s="1"/>
      <c r="AA8" s="4"/>
      <c r="AB8" s="4"/>
      <c r="AC8" s="4"/>
      <c r="AD8" s="1"/>
      <c r="AE8" s="1"/>
      <c r="AF8" s="1"/>
      <c r="AG8" s="4"/>
      <c r="AH8" s="4"/>
      <c r="AI8" s="4"/>
      <c r="AJ8" s="1"/>
      <c r="AK8" s="1"/>
      <c r="AL8" s="1"/>
      <c r="AM8" s="4"/>
      <c r="AN8" s="4"/>
      <c r="AO8" s="4"/>
      <c r="AP8" s="1"/>
      <c r="AQ8" s="1"/>
      <c r="AR8" s="1"/>
      <c r="AS8" s="4"/>
      <c r="AT8" s="4"/>
      <c r="AU8" s="4"/>
      <c r="AV8" s="1"/>
      <c r="AW8" s="1"/>
      <c r="AX8" s="1"/>
      <c r="AY8" s="4"/>
      <c r="AZ8" s="4"/>
      <c r="BA8" s="4"/>
      <c r="BB8" s="1"/>
      <c r="BC8" s="1"/>
      <c r="BD8" s="1"/>
      <c r="BE8" s="4"/>
      <c r="BF8" s="4"/>
      <c r="BG8" s="4"/>
      <c r="BH8" s="1"/>
      <c r="BI8" s="1"/>
      <c r="BJ8" s="1"/>
      <c r="BK8" s="4"/>
      <c r="BL8" s="4"/>
      <c r="BM8" s="4"/>
      <c r="BN8" s="1"/>
      <c r="BO8" s="1"/>
      <c r="BP8" s="1"/>
      <c r="BQ8" s="4"/>
      <c r="BR8" s="4"/>
      <c r="BS8" s="4"/>
      <c r="BT8" s="1"/>
      <c r="BU8" s="1"/>
      <c r="BV8" s="1"/>
      <c r="BW8" s="4"/>
      <c r="BX8" s="4"/>
      <c r="BY8" s="4"/>
      <c r="BZ8" s="1"/>
      <c r="CA8" s="1"/>
      <c r="CB8" s="1"/>
      <c r="CC8" s="4"/>
      <c r="CD8" s="4"/>
      <c r="CE8" s="4"/>
      <c r="CF8" s="1"/>
      <c r="CG8" s="1"/>
      <c r="CH8" s="1"/>
      <c r="CI8" s="4"/>
      <c r="CJ8" s="4"/>
      <c r="CK8" s="4"/>
      <c r="CL8" s="1"/>
      <c r="CM8" s="1"/>
      <c r="CN8" s="1"/>
      <c r="CO8" s="29"/>
      <c r="CP8" s="20">
        <f t="shared" si="0"/>
        <v>0</v>
      </c>
      <c r="CQ8" s="20" t="e">
        <f t="shared" si="1"/>
        <v>#DIV/0!</v>
      </c>
      <c r="CR8" s="20" t="e">
        <f t="shared" si="6"/>
        <v>#DIV/0!</v>
      </c>
      <c r="CS8" s="65">
        <f t="shared" si="2"/>
        <v>0</v>
      </c>
      <c r="CT8" s="65" t="e">
        <f t="shared" si="3"/>
        <v>#DIV/0!</v>
      </c>
      <c r="CU8" s="65" t="e">
        <f t="shared" si="7"/>
        <v>#DIV/0!</v>
      </c>
      <c r="CV8" s="20">
        <f t="shared" si="4"/>
        <v>0</v>
      </c>
      <c r="CW8" s="20" t="e">
        <f t="shared" si="5"/>
        <v>#DIV/0!</v>
      </c>
      <c r="CX8" s="20" t="e">
        <f t="shared" si="8"/>
        <v>#DIV/0!</v>
      </c>
      <c r="CY8" s="20">
        <f t="shared" si="9"/>
        <v>0</v>
      </c>
      <c r="CZ8" s="20">
        <f t="shared" si="10"/>
        <v>0</v>
      </c>
      <c r="DA8" s="65">
        <f t="shared" si="11"/>
        <v>0</v>
      </c>
    </row>
    <row r="9" spans="1:105" ht="23.1" customHeight="1" x14ac:dyDescent="0.55000000000000004">
      <c r="A9" s="126" t="s">
        <v>4</v>
      </c>
      <c r="B9" s="111" t="s">
        <v>322</v>
      </c>
      <c r="C9" s="127"/>
      <c r="D9" s="4"/>
      <c r="E9" s="4"/>
      <c r="F9" s="1"/>
      <c r="G9" s="1"/>
      <c r="H9" s="1"/>
      <c r="I9" s="4"/>
      <c r="J9" s="4"/>
      <c r="K9" s="4"/>
      <c r="L9" s="1"/>
      <c r="M9" s="1"/>
      <c r="N9" s="1"/>
      <c r="O9" s="4"/>
      <c r="P9" s="4"/>
      <c r="Q9" s="4"/>
      <c r="R9" s="1"/>
      <c r="S9" s="1"/>
      <c r="T9" s="1"/>
      <c r="U9" s="4"/>
      <c r="V9" s="4"/>
      <c r="W9" s="4"/>
      <c r="X9" s="1"/>
      <c r="Y9" s="1"/>
      <c r="Z9" s="1"/>
      <c r="AA9" s="4"/>
      <c r="AB9" s="4"/>
      <c r="AC9" s="4"/>
      <c r="AD9" s="1"/>
      <c r="AE9" s="1"/>
      <c r="AF9" s="1"/>
      <c r="AG9" s="4"/>
      <c r="AH9" s="4"/>
      <c r="AI9" s="4"/>
      <c r="AJ9" s="1"/>
      <c r="AK9" s="1"/>
      <c r="AL9" s="1"/>
      <c r="AM9" s="4"/>
      <c r="AN9" s="4"/>
      <c r="AO9" s="4"/>
      <c r="AP9" s="1"/>
      <c r="AQ9" s="1"/>
      <c r="AR9" s="1"/>
      <c r="AS9" s="4"/>
      <c r="AT9" s="4"/>
      <c r="AU9" s="4"/>
      <c r="AV9" s="1"/>
      <c r="AW9" s="1"/>
      <c r="AX9" s="1"/>
      <c r="AY9" s="4"/>
      <c r="AZ9" s="4"/>
      <c r="BA9" s="4"/>
      <c r="BB9" s="1"/>
      <c r="BC9" s="1"/>
      <c r="BD9" s="1"/>
      <c r="BE9" s="4"/>
      <c r="BF9" s="4"/>
      <c r="BG9" s="4"/>
      <c r="BH9" s="1"/>
      <c r="BI9" s="1"/>
      <c r="BJ9" s="1"/>
      <c r="BK9" s="4"/>
      <c r="BL9" s="4"/>
      <c r="BM9" s="4"/>
      <c r="BN9" s="1"/>
      <c r="BO9" s="1"/>
      <c r="BP9" s="1"/>
      <c r="BQ9" s="4"/>
      <c r="BR9" s="4"/>
      <c r="BS9" s="4"/>
      <c r="BT9" s="1"/>
      <c r="BU9" s="1"/>
      <c r="BV9" s="1"/>
      <c r="BW9" s="4"/>
      <c r="BX9" s="4"/>
      <c r="BY9" s="4"/>
      <c r="BZ9" s="1"/>
      <c r="CA9" s="1"/>
      <c r="CB9" s="1"/>
      <c r="CC9" s="4"/>
      <c r="CD9" s="4"/>
      <c r="CE9" s="4"/>
      <c r="CF9" s="1"/>
      <c r="CG9" s="1"/>
      <c r="CH9" s="1"/>
      <c r="CI9" s="4"/>
      <c r="CJ9" s="4"/>
      <c r="CK9" s="4"/>
      <c r="CL9" s="1"/>
      <c r="CM9" s="1"/>
      <c r="CN9" s="1"/>
      <c r="CO9" s="29"/>
      <c r="CP9" s="20">
        <f t="shared" si="0"/>
        <v>0</v>
      </c>
      <c r="CQ9" s="20" t="e">
        <f t="shared" si="1"/>
        <v>#DIV/0!</v>
      </c>
      <c r="CR9" s="20" t="e">
        <f t="shared" si="6"/>
        <v>#DIV/0!</v>
      </c>
      <c r="CS9" s="65">
        <f t="shared" si="2"/>
        <v>0</v>
      </c>
      <c r="CT9" s="65" t="e">
        <f t="shared" si="3"/>
        <v>#DIV/0!</v>
      </c>
      <c r="CU9" s="65" t="e">
        <f t="shared" si="7"/>
        <v>#DIV/0!</v>
      </c>
      <c r="CV9" s="20">
        <f t="shared" si="4"/>
        <v>0</v>
      </c>
      <c r="CW9" s="20" t="e">
        <f t="shared" si="5"/>
        <v>#DIV/0!</v>
      </c>
      <c r="CX9" s="20" t="e">
        <f t="shared" si="8"/>
        <v>#DIV/0!</v>
      </c>
      <c r="CY9" s="20">
        <f t="shared" si="9"/>
        <v>0</v>
      </c>
      <c r="CZ9" s="20">
        <f t="shared" si="10"/>
        <v>0</v>
      </c>
      <c r="DA9" s="65">
        <f t="shared" si="11"/>
        <v>0</v>
      </c>
    </row>
    <row r="10" spans="1:105" ht="23.1" customHeight="1" x14ac:dyDescent="0.55000000000000004">
      <c r="A10" s="126" t="s">
        <v>5</v>
      </c>
      <c r="B10" s="110" t="s">
        <v>323</v>
      </c>
      <c r="C10" s="127"/>
      <c r="D10" s="4"/>
      <c r="E10" s="4"/>
      <c r="F10" s="1"/>
      <c r="G10" s="1"/>
      <c r="H10" s="1"/>
      <c r="I10" s="4"/>
      <c r="J10" s="4"/>
      <c r="K10" s="4"/>
      <c r="L10" s="1"/>
      <c r="M10" s="1"/>
      <c r="N10" s="1"/>
      <c r="O10" s="4"/>
      <c r="P10" s="4"/>
      <c r="Q10" s="4"/>
      <c r="R10" s="1"/>
      <c r="S10" s="1"/>
      <c r="T10" s="1"/>
      <c r="U10" s="4"/>
      <c r="V10" s="4"/>
      <c r="W10" s="4"/>
      <c r="X10" s="1"/>
      <c r="Y10" s="1"/>
      <c r="Z10" s="1"/>
      <c r="AA10" s="4"/>
      <c r="AB10" s="4"/>
      <c r="AC10" s="4"/>
      <c r="AD10" s="1"/>
      <c r="AE10" s="1"/>
      <c r="AF10" s="1"/>
      <c r="AG10" s="4"/>
      <c r="AH10" s="4"/>
      <c r="AI10" s="4"/>
      <c r="AJ10" s="1"/>
      <c r="AK10" s="1"/>
      <c r="AL10" s="1"/>
      <c r="AM10" s="4"/>
      <c r="AN10" s="4"/>
      <c r="AO10" s="4"/>
      <c r="AP10" s="1"/>
      <c r="AQ10" s="1"/>
      <c r="AR10" s="1"/>
      <c r="AS10" s="4"/>
      <c r="AT10" s="4"/>
      <c r="AU10" s="4"/>
      <c r="AV10" s="1"/>
      <c r="AW10" s="1"/>
      <c r="AX10" s="1"/>
      <c r="AY10" s="4"/>
      <c r="AZ10" s="4"/>
      <c r="BA10" s="4"/>
      <c r="BB10" s="1"/>
      <c r="BC10" s="1"/>
      <c r="BD10" s="1"/>
      <c r="BE10" s="4"/>
      <c r="BF10" s="4"/>
      <c r="BG10" s="4"/>
      <c r="BH10" s="1"/>
      <c r="BI10" s="1"/>
      <c r="BJ10" s="1"/>
      <c r="BK10" s="4"/>
      <c r="BL10" s="4"/>
      <c r="BM10" s="4"/>
      <c r="BN10" s="1"/>
      <c r="BO10" s="1"/>
      <c r="BP10" s="1"/>
      <c r="BQ10" s="4"/>
      <c r="BR10" s="4"/>
      <c r="BS10" s="4"/>
      <c r="BT10" s="1"/>
      <c r="BU10" s="1"/>
      <c r="BV10" s="1"/>
      <c r="BW10" s="4"/>
      <c r="BX10" s="4"/>
      <c r="BY10" s="4"/>
      <c r="BZ10" s="1"/>
      <c r="CA10" s="1"/>
      <c r="CB10" s="1"/>
      <c r="CC10" s="4"/>
      <c r="CD10" s="4"/>
      <c r="CE10" s="4"/>
      <c r="CF10" s="1"/>
      <c r="CG10" s="1"/>
      <c r="CH10" s="1"/>
      <c r="CI10" s="4"/>
      <c r="CJ10" s="4"/>
      <c r="CK10" s="4"/>
      <c r="CL10" s="1"/>
      <c r="CM10" s="1"/>
      <c r="CN10" s="1"/>
      <c r="CO10" s="29"/>
      <c r="CP10" s="20">
        <f t="shared" si="0"/>
        <v>0</v>
      </c>
      <c r="CQ10" s="20" t="e">
        <f t="shared" si="1"/>
        <v>#DIV/0!</v>
      </c>
      <c r="CR10" s="20" t="e">
        <f t="shared" si="6"/>
        <v>#DIV/0!</v>
      </c>
      <c r="CS10" s="65">
        <f t="shared" si="2"/>
        <v>0</v>
      </c>
      <c r="CT10" s="65" t="e">
        <f t="shared" si="3"/>
        <v>#DIV/0!</v>
      </c>
      <c r="CU10" s="65" t="e">
        <f t="shared" si="7"/>
        <v>#DIV/0!</v>
      </c>
      <c r="CV10" s="20">
        <f t="shared" si="4"/>
        <v>0</v>
      </c>
      <c r="CW10" s="20" t="e">
        <f t="shared" si="5"/>
        <v>#DIV/0!</v>
      </c>
      <c r="CX10" s="20" t="e">
        <f t="shared" si="8"/>
        <v>#DIV/0!</v>
      </c>
      <c r="CY10" s="20">
        <f t="shared" si="9"/>
        <v>0</v>
      </c>
      <c r="CZ10" s="20">
        <f t="shared" si="10"/>
        <v>0</v>
      </c>
      <c r="DA10" s="65">
        <f t="shared" si="11"/>
        <v>0</v>
      </c>
    </row>
    <row r="11" spans="1:105" ht="23.1" customHeight="1" x14ac:dyDescent="0.55000000000000004">
      <c r="A11" s="126" t="s">
        <v>6</v>
      </c>
      <c r="B11" s="110" t="s">
        <v>324</v>
      </c>
      <c r="C11" s="127"/>
      <c r="D11" s="4"/>
      <c r="E11" s="4"/>
      <c r="F11" s="1"/>
      <c r="G11" s="1"/>
      <c r="H11" s="1"/>
      <c r="I11" s="4"/>
      <c r="J11" s="4"/>
      <c r="K11" s="4"/>
      <c r="L11" s="1"/>
      <c r="M11" s="1"/>
      <c r="N11" s="1"/>
      <c r="O11" s="4"/>
      <c r="P11" s="4"/>
      <c r="Q11" s="4"/>
      <c r="R11" s="1"/>
      <c r="S11" s="1"/>
      <c r="T11" s="1"/>
      <c r="U11" s="4"/>
      <c r="V11" s="4"/>
      <c r="W11" s="4"/>
      <c r="X11" s="1"/>
      <c r="Y11" s="1"/>
      <c r="Z11" s="1"/>
      <c r="AA11" s="4"/>
      <c r="AB11" s="4"/>
      <c r="AC11" s="4"/>
      <c r="AD11" s="1"/>
      <c r="AE11" s="1"/>
      <c r="AF11" s="1"/>
      <c r="AG11" s="4"/>
      <c r="AH11" s="4"/>
      <c r="AI11" s="4"/>
      <c r="AJ11" s="1"/>
      <c r="AK11" s="1"/>
      <c r="AL11" s="1"/>
      <c r="AM11" s="4"/>
      <c r="AN11" s="4"/>
      <c r="AO11" s="4"/>
      <c r="AP11" s="1"/>
      <c r="AQ11" s="1"/>
      <c r="AR11" s="1"/>
      <c r="AS11" s="4"/>
      <c r="AT11" s="4"/>
      <c r="AU11" s="4"/>
      <c r="AV11" s="1"/>
      <c r="AW11" s="1"/>
      <c r="AX11" s="1"/>
      <c r="AY11" s="4"/>
      <c r="AZ11" s="4"/>
      <c r="BA11" s="4"/>
      <c r="BB11" s="1"/>
      <c r="BC11" s="1"/>
      <c r="BD11" s="1"/>
      <c r="BE11" s="4"/>
      <c r="BF11" s="4"/>
      <c r="BG11" s="4"/>
      <c r="BH11" s="1"/>
      <c r="BI11" s="1"/>
      <c r="BJ11" s="1"/>
      <c r="BK11" s="4"/>
      <c r="BL11" s="4"/>
      <c r="BM11" s="4"/>
      <c r="BN11" s="1"/>
      <c r="BO11" s="1"/>
      <c r="BP11" s="1"/>
      <c r="BQ11" s="4"/>
      <c r="BR11" s="4"/>
      <c r="BS11" s="4"/>
      <c r="BT11" s="1"/>
      <c r="BU11" s="1"/>
      <c r="BV11" s="1"/>
      <c r="BW11" s="4"/>
      <c r="BX11" s="4"/>
      <c r="BY11" s="4"/>
      <c r="BZ11" s="1"/>
      <c r="CA11" s="1"/>
      <c r="CB11" s="1"/>
      <c r="CC11" s="4"/>
      <c r="CD11" s="4"/>
      <c r="CE11" s="4"/>
      <c r="CF11" s="1"/>
      <c r="CG11" s="1"/>
      <c r="CH11" s="1"/>
      <c r="CI11" s="4"/>
      <c r="CJ11" s="4"/>
      <c r="CK11" s="4"/>
      <c r="CL11" s="1"/>
      <c r="CM11" s="1"/>
      <c r="CN11" s="1"/>
      <c r="CO11" s="29"/>
      <c r="CP11" s="20">
        <f t="shared" si="0"/>
        <v>0</v>
      </c>
      <c r="CQ11" s="20" t="e">
        <f t="shared" si="1"/>
        <v>#DIV/0!</v>
      </c>
      <c r="CR11" s="20" t="e">
        <f t="shared" si="6"/>
        <v>#DIV/0!</v>
      </c>
      <c r="CS11" s="65">
        <f t="shared" si="2"/>
        <v>0</v>
      </c>
      <c r="CT11" s="65" t="e">
        <f t="shared" si="3"/>
        <v>#DIV/0!</v>
      </c>
      <c r="CU11" s="65" t="e">
        <f t="shared" si="7"/>
        <v>#DIV/0!</v>
      </c>
      <c r="CV11" s="20">
        <f t="shared" si="4"/>
        <v>0</v>
      </c>
      <c r="CW11" s="20" t="e">
        <f t="shared" si="5"/>
        <v>#DIV/0!</v>
      </c>
      <c r="CX11" s="20" t="e">
        <f t="shared" si="8"/>
        <v>#DIV/0!</v>
      </c>
      <c r="CY11" s="20">
        <f t="shared" si="9"/>
        <v>0</v>
      </c>
      <c r="CZ11" s="20">
        <f t="shared" si="10"/>
        <v>0</v>
      </c>
      <c r="DA11" s="65">
        <f t="shared" si="11"/>
        <v>0</v>
      </c>
    </row>
    <row r="12" spans="1:105" ht="23.1" customHeight="1" x14ac:dyDescent="0.55000000000000004">
      <c r="A12" s="126" t="s">
        <v>7</v>
      </c>
      <c r="B12" s="110" t="s">
        <v>325</v>
      </c>
      <c r="C12" s="127"/>
      <c r="D12" s="4"/>
      <c r="E12" s="4"/>
      <c r="F12" s="1"/>
      <c r="G12" s="1"/>
      <c r="H12" s="1"/>
      <c r="I12" s="4"/>
      <c r="J12" s="4"/>
      <c r="K12" s="4"/>
      <c r="L12" s="1"/>
      <c r="M12" s="1"/>
      <c r="N12" s="1"/>
      <c r="O12" s="4"/>
      <c r="P12" s="4"/>
      <c r="Q12" s="4"/>
      <c r="R12" s="1"/>
      <c r="S12" s="1"/>
      <c r="T12" s="1"/>
      <c r="U12" s="4"/>
      <c r="V12" s="4"/>
      <c r="W12" s="4"/>
      <c r="X12" s="1"/>
      <c r="Y12" s="1"/>
      <c r="Z12" s="1"/>
      <c r="AA12" s="4"/>
      <c r="AB12" s="4"/>
      <c r="AC12" s="4"/>
      <c r="AD12" s="1"/>
      <c r="AE12" s="1"/>
      <c r="AF12" s="1"/>
      <c r="AG12" s="4"/>
      <c r="AH12" s="4"/>
      <c r="AI12" s="4"/>
      <c r="AJ12" s="1"/>
      <c r="AK12" s="1"/>
      <c r="AL12" s="1"/>
      <c r="AM12" s="4"/>
      <c r="AN12" s="4"/>
      <c r="AO12" s="4"/>
      <c r="AP12" s="1"/>
      <c r="AQ12" s="1"/>
      <c r="AR12" s="1"/>
      <c r="AS12" s="4"/>
      <c r="AT12" s="4"/>
      <c r="AU12" s="4"/>
      <c r="AV12" s="1"/>
      <c r="AW12" s="1"/>
      <c r="AX12" s="1"/>
      <c r="AY12" s="4"/>
      <c r="AZ12" s="4"/>
      <c r="BA12" s="4"/>
      <c r="BB12" s="1"/>
      <c r="BC12" s="1"/>
      <c r="BD12" s="1"/>
      <c r="BE12" s="4"/>
      <c r="BF12" s="4"/>
      <c r="BG12" s="4"/>
      <c r="BH12" s="1"/>
      <c r="BI12" s="1"/>
      <c r="BJ12" s="1"/>
      <c r="BK12" s="4"/>
      <c r="BL12" s="4"/>
      <c r="BM12" s="4"/>
      <c r="BN12" s="1"/>
      <c r="BO12" s="1"/>
      <c r="BP12" s="1"/>
      <c r="BQ12" s="4"/>
      <c r="BR12" s="4"/>
      <c r="BS12" s="4"/>
      <c r="BT12" s="1"/>
      <c r="BU12" s="1"/>
      <c r="BV12" s="1"/>
      <c r="BW12" s="4"/>
      <c r="BX12" s="4"/>
      <c r="BY12" s="4"/>
      <c r="BZ12" s="1"/>
      <c r="CA12" s="1"/>
      <c r="CB12" s="1"/>
      <c r="CC12" s="4"/>
      <c r="CD12" s="4"/>
      <c r="CE12" s="4"/>
      <c r="CF12" s="1"/>
      <c r="CG12" s="1"/>
      <c r="CH12" s="1"/>
      <c r="CI12" s="4"/>
      <c r="CJ12" s="4"/>
      <c r="CK12" s="4"/>
      <c r="CL12" s="1"/>
      <c r="CM12" s="1"/>
      <c r="CN12" s="1"/>
      <c r="CO12" s="29"/>
      <c r="CP12" s="20">
        <f t="shared" si="0"/>
        <v>0</v>
      </c>
      <c r="CQ12" s="20" t="e">
        <f t="shared" si="1"/>
        <v>#DIV/0!</v>
      </c>
      <c r="CR12" s="20" t="e">
        <f t="shared" si="6"/>
        <v>#DIV/0!</v>
      </c>
      <c r="CS12" s="65">
        <f t="shared" si="2"/>
        <v>0</v>
      </c>
      <c r="CT12" s="65" t="e">
        <f t="shared" si="3"/>
        <v>#DIV/0!</v>
      </c>
      <c r="CU12" s="65" t="e">
        <f t="shared" si="7"/>
        <v>#DIV/0!</v>
      </c>
      <c r="CV12" s="20">
        <f t="shared" si="4"/>
        <v>0</v>
      </c>
      <c r="CW12" s="20" t="e">
        <f t="shared" si="5"/>
        <v>#DIV/0!</v>
      </c>
      <c r="CX12" s="20" t="e">
        <f t="shared" si="8"/>
        <v>#DIV/0!</v>
      </c>
      <c r="CY12" s="20">
        <f t="shared" si="9"/>
        <v>0</v>
      </c>
      <c r="CZ12" s="20">
        <f t="shared" si="10"/>
        <v>0</v>
      </c>
      <c r="DA12" s="65">
        <f t="shared" si="11"/>
        <v>0</v>
      </c>
    </row>
    <row r="13" spans="1:105" ht="23.1" customHeight="1" x14ac:dyDescent="0.55000000000000004">
      <c r="A13" s="126" t="s">
        <v>8</v>
      </c>
      <c r="B13" s="111" t="s">
        <v>305</v>
      </c>
      <c r="C13" s="127"/>
      <c r="D13" s="4"/>
      <c r="E13" s="4"/>
      <c r="F13" s="1"/>
      <c r="G13" s="1"/>
      <c r="H13" s="1"/>
      <c r="I13" s="4"/>
      <c r="J13" s="4"/>
      <c r="K13" s="4"/>
      <c r="L13" s="1"/>
      <c r="M13" s="1"/>
      <c r="N13" s="1"/>
      <c r="O13" s="4"/>
      <c r="P13" s="4"/>
      <c r="Q13" s="4"/>
      <c r="R13" s="1"/>
      <c r="S13" s="1"/>
      <c r="T13" s="1"/>
      <c r="U13" s="4"/>
      <c r="V13" s="4"/>
      <c r="W13" s="4"/>
      <c r="X13" s="1"/>
      <c r="Y13" s="1"/>
      <c r="Z13" s="1"/>
      <c r="AA13" s="4"/>
      <c r="AB13" s="4"/>
      <c r="AC13" s="4"/>
      <c r="AD13" s="1"/>
      <c r="AE13" s="1"/>
      <c r="AF13" s="1"/>
      <c r="AG13" s="4"/>
      <c r="AH13" s="4"/>
      <c r="AI13" s="4"/>
      <c r="AJ13" s="1"/>
      <c r="AK13" s="1"/>
      <c r="AL13" s="1"/>
      <c r="AM13" s="4"/>
      <c r="AN13" s="4"/>
      <c r="AO13" s="4"/>
      <c r="AP13" s="1"/>
      <c r="AQ13" s="1"/>
      <c r="AR13" s="1"/>
      <c r="AS13" s="4"/>
      <c r="AT13" s="4"/>
      <c r="AU13" s="4"/>
      <c r="AV13" s="1"/>
      <c r="AW13" s="1"/>
      <c r="AX13" s="1"/>
      <c r="AY13" s="4"/>
      <c r="AZ13" s="4"/>
      <c r="BA13" s="4"/>
      <c r="BB13" s="1"/>
      <c r="BC13" s="1"/>
      <c r="BD13" s="1"/>
      <c r="BE13" s="4"/>
      <c r="BF13" s="4"/>
      <c r="BG13" s="4"/>
      <c r="BH13" s="1"/>
      <c r="BI13" s="1"/>
      <c r="BJ13" s="1"/>
      <c r="BK13" s="4"/>
      <c r="BL13" s="4"/>
      <c r="BM13" s="4"/>
      <c r="BN13" s="1"/>
      <c r="BO13" s="1"/>
      <c r="BP13" s="1"/>
      <c r="BQ13" s="4"/>
      <c r="BR13" s="4"/>
      <c r="BS13" s="4"/>
      <c r="BT13" s="1"/>
      <c r="BU13" s="1"/>
      <c r="BV13" s="1"/>
      <c r="BW13" s="4"/>
      <c r="BX13" s="4"/>
      <c r="BY13" s="4"/>
      <c r="BZ13" s="1"/>
      <c r="CA13" s="1"/>
      <c r="CB13" s="1"/>
      <c r="CC13" s="4"/>
      <c r="CD13" s="4"/>
      <c r="CE13" s="4"/>
      <c r="CF13" s="1"/>
      <c r="CG13" s="1"/>
      <c r="CH13" s="1"/>
      <c r="CI13" s="4"/>
      <c r="CJ13" s="4"/>
      <c r="CK13" s="4"/>
      <c r="CL13" s="1"/>
      <c r="CM13" s="1"/>
      <c r="CN13" s="1"/>
      <c r="CO13" s="29"/>
      <c r="CP13" s="20">
        <f t="shared" si="0"/>
        <v>0</v>
      </c>
      <c r="CQ13" s="20" t="e">
        <f t="shared" si="1"/>
        <v>#DIV/0!</v>
      </c>
      <c r="CR13" s="20" t="e">
        <f t="shared" si="6"/>
        <v>#DIV/0!</v>
      </c>
      <c r="CS13" s="65">
        <f t="shared" si="2"/>
        <v>0</v>
      </c>
      <c r="CT13" s="65" t="e">
        <f t="shared" si="3"/>
        <v>#DIV/0!</v>
      </c>
      <c r="CU13" s="65" t="e">
        <f t="shared" si="7"/>
        <v>#DIV/0!</v>
      </c>
      <c r="CV13" s="20">
        <f t="shared" si="4"/>
        <v>0</v>
      </c>
      <c r="CW13" s="20" t="e">
        <f t="shared" si="5"/>
        <v>#DIV/0!</v>
      </c>
      <c r="CX13" s="20" t="e">
        <f t="shared" si="8"/>
        <v>#DIV/0!</v>
      </c>
      <c r="CY13" s="20">
        <f t="shared" si="9"/>
        <v>0</v>
      </c>
      <c r="CZ13" s="20">
        <f t="shared" si="10"/>
        <v>0</v>
      </c>
      <c r="DA13" s="65">
        <f t="shared" si="11"/>
        <v>0</v>
      </c>
    </row>
    <row r="14" spans="1:105" ht="23.1" customHeight="1" x14ac:dyDescent="0.55000000000000004">
      <c r="A14" s="126" t="s">
        <v>9</v>
      </c>
      <c r="B14" s="111" t="s">
        <v>281</v>
      </c>
      <c r="C14" s="127"/>
      <c r="D14" s="4"/>
      <c r="E14" s="4"/>
      <c r="F14" s="1"/>
      <c r="G14" s="1"/>
      <c r="H14" s="1"/>
      <c r="I14" s="4"/>
      <c r="J14" s="4"/>
      <c r="K14" s="4"/>
      <c r="L14" s="1"/>
      <c r="M14" s="1"/>
      <c r="N14" s="1"/>
      <c r="O14" s="4"/>
      <c r="P14" s="4"/>
      <c r="Q14" s="4"/>
      <c r="R14" s="1"/>
      <c r="S14" s="1"/>
      <c r="T14" s="1"/>
      <c r="U14" s="4"/>
      <c r="V14" s="4"/>
      <c r="W14" s="4"/>
      <c r="X14" s="1"/>
      <c r="Y14" s="1"/>
      <c r="Z14" s="1"/>
      <c r="AA14" s="4"/>
      <c r="AB14" s="4"/>
      <c r="AC14" s="4"/>
      <c r="AD14" s="1"/>
      <c r="AE14" s="1"/>
      <c r="AF14" s="1"/>
      <c r="AG14" s="4"/>
      <c r="AH14" s="4"/>
      <c r="AI14" s="4"/>
      <c r="AJ14" s="1"/>
      <c r="AK14" s="1"/>
      <c r="AL14" s="1"/>
      <c r="AM14" s="4"/>
      <c r="AN14" s="4"/>
      <c r="AO14" s="4"/>
      <c r="AP14" s="1"/>
      <c r="AQ14" s="1"/>
      <c r="AR14" s="1"/>
      <c r="AS14" s="4"/>
      <c r="AT14" s="4"/>
      <c r="AU14" s="4"/>
      <c r="AV14" s="1"/>
      <c r="AW14" s="1"/>
      <c r="AX14" s="1"/>
      <c r="AY14" s="4"/>
      <c r="AZ14" s="4"/>
      <c r="BA14" s="4"/>
      <c r="BB14" s="1"/>
      <c r="BC14" s="1"/>
      <c r="BD14" s="1"/>
      <c r="BE14" s="4"/>
      <c r="BF14" s="4"/>
      <c r="BG14" s="4"/>
      <c r="BH14" s="1"/>
      <c r="BI14" s="1"/>
      <c r="BJ14" s="1"/>
      <c r="BK14" s="4"/>
      <c r="BL14" s="4"/>
      <c r="BM14" s="4"/>
      <c r="BN14" s="1"/>
      <c r="BO14" s="1"/>
      <c r="BP14" s="1"/>
      <c r="BQ14" s="4"/>
      <c r="BR14" s="4"/>
      <c r="BS14" s="4"/>
      <c r="BT14" s="1"/>
      <c r="BU14" s="1"/>
      <c r="BV14" s="1"/>
      <c r="BW14" s="4"/>
      <c r="BX14" s="4"/>
      <c r="BY14" s="4"/>
      <c r="BZ14" s="1"/>
      <c r="CA14" s="1"/>
      <c r="CB14" s="1"/>
      <c r="CC14" s="4"/>
      <c r="CD14" s="4"/>
      <c r="CE14" s="4"/>
      <c r="CF14" s="1"/>
      <c r="CG14" s="1"/>
      <c r="CH14" s="1"/>
      <c r="CI14" s="4"/>
      <c r="CJ14" s="4"/>
      <c r="CK14" s="4"/>
      <c r="CL14" s="1"/>
      <c r="CM14" s="1"/>
      <c r="CN14" s="1"/>
      <c r="CO14" s="29"/>
      <c r="CP14" s="20">
        <f t="shared" si="0"/>
        <v>0</v>
      </c>
      <c r="CQ14" s="20" t="e">
        <f t="shared" si="1"/>
        <v>#DIV/0!</v>
      </c>
      <c r="CR14" s="20" t="e">
        <f t="shared" si="6"/>
        <v>#DIV/0!</v>
      </c>
      <c r="CS14" s="65">
        <f t="shared" si="2"/>
        <v>0</v>
      </c>
      <c r="CT14" s="65" t="e">
        <f t="shared" si="3"/>
        <v>#DIV/0!</v>
      </c>
      <c r="CU14" s="65" t="e">
        <f t="shared" si="7"/>
        <v>#DIV/0!</v>
      </c>
      <c r="CV14" s="20">
        <f t="shared" si="4"/>
        <v>0</v>
      </c>
      <c r="CW14" s="20" t="e">
        <f t="shared" si="5"/>
        <v>#DIV/0!</v>
      </c>
      <c r="CX14" s="20" t="e">
        <f t="shared" si="8"/>
        <v>#DIV/0!</v>
      </c>
      <c r="CY14" s="20">
        <f t="shared" si="9"/>
        <v>0</v>
      </c>
      <c r="CZ14" s="20">
        <f t="shared" si="10"/>
        <v>0</v>
      </c>
      <c r="DA14" s="65">
        <f t="shared" si="11"/>
        <v>0</v>
      </c>
    </row>
    <row r="15" spans="1:105" ht="23.1" customHeight="1" x14ac:dyDescent="0.55000000000000004">
      <c r="A15" s="126" t="s">
        <v>10</v>
      </c>
      <c r="B15" s="111" t="s">
        <v>318</v>
      </c>
      <c r="C15" s="127"/>
      <c r="D15" s="4"/>
      <c r="E15" s="4"/>
      <c r="F15" s="1"/>
      <c r="G15" s="1"/>
      <c r="H15" s="1"/>
      <c r="I15" s="4"/>
      <c r="J15" s="4"/>
      <c r="K15" s="4"/>
      <c r="L15" s="1"/>
      <c r="M15" s="1"/>
      <c r="N15" s="1"/>
      <c r="O15" s="4"/>
      <c r="P15" s="4"/>
      <c r="Q15" s="4"/>
      <c r="R15" s="1"/>
      <c r="S15" s="1"/>
      <c r="T15" s="1"/>
      <c r="U15" s="4"/>
      <c r="V15" s="4"/>
      <c r="W15" s="4"/>
      <c r="X15" s="1"/>
      <c r="Y15" s="1"/>
      <c r="Z15" s="1"/>
      <c r="AA15" s="4"/>
      <c r="AB15" s="4"/>
      <c r="AC15" s="4"/>
      <c r="AD15" s="1"/>
      <c r="AE15" s="1"/>
      <c r="AF15" s="1"/>
      <c r="AG15" s="4"/>
      <c r="AH15" s="4"/>
      <c r="AI15" s="4"/>
      <c r="AJ15" s="1"/>
      <c r="AK15" s="1"/>
      <c r="AL15" s="1"/>
      <c r="AM15" s="4"/>
      <c r="AN15" s="4"/>
      <c r="AO15" s="4"/>
      <c r="AP15" s="1"/>
      <c r="AQ15" s="1"/>
      <c r="AR15" s="1"/>
      <c r="AS15" s="4"/>
      <c r="AT15" s="4"/>
      <c r="AU15" s="4"/>
      <c r="AV15" s="1"/>
      <c r="AW15" s="1"/>
      <c r="AX15" s="1"/>
      <c r="AY15" s="4"/>
      <c r="AZ15" s="4"/>
      <c r="BA15" s="4"/>
      <c r="BB15" s="1"/>
      <c r="BC15" s="1"/>
      <c r="BD15" s="1"/>
      <c r="BE15" s="4"/>
      <c r="BF15" s="4"/>
      <c r="BG15" s="4"/>
      <c r="BH15" s="1"/>
      <c r="BI15" s="1"/>
      <c r="BJ15" s="1"/>
      <c r="BK15" s="4"/>
      <c r="BL15" s="4"/>
      <c r="BM15" s="4"/>
      <c r="BN15" s="1"/>
      <c r="BO15" s="1"/>
      <c r="BP15" s="1"/>
      <c r="BQ15" s="4"/>
      <c r="BR15" s="4"/>
      <c r="BS15" s="4"/>
      <c r="BT15" s="1"/>
      <c r="BU15" s="1"/>
      <c r="BV15" s="1"/>
      <c r="BW15" s="4"/>
      <c r="BX15" s="4"/>
      <c r="BY15" s="4"/>
      <c r="BZ15" s="1"/>
      <c r="CA15" s="1"/>
      <c r="CB15" s="1"/>
      <c r="CC15" s="4"/>
      <c r="CD15" s="4"/>
      <c r="CE15" s="4"/>
      <c r="CF15" s="1"/>
      <c r="CG15" s="1"/>
      <c r="CH15" s="1"/>
      <c r="CI15" s="4"/>
      <c r="CJ15" s="4"/>
      <c r="CK15" s="4"/>
      <c r="CL15" s="1"/>
      <c r="CM15" s="1"/>
      <c r="CN15" s="1"/>
      <c r="CO15" s="29"/>
      <c r="CP15" s="20">
        <f t="shared" si="0"/>
        <v>0</v>
      </c>
      <c r="CQ15" s="20" t="e">
        <f t="shared" si="1"/>
        <v>#DIV/0!</v>
      </c>
      <c r="CR15" s="20" t="e">
        <f t="shared" si="6"/>
        <v>#DIV/0!</v>
      </c>
      <c r="CS15" s="65">
        <f t="shared" si="2"/>
        <v>0</v>
      </c>
      <c r="CT15" s="65" t="e">
        <f t="shared" si="3"/>
        <v>#DIV/0!</v>
      </c>
      <c r="CU15" s="65" t="e">
        <f t="shared" si="7"/>
        <v>#DIV/0!</v>
      </c>
      <c r="CV15" s="20">
        <f t="shared" si="4"/>
        <v>0</v>
      </c>
      <c r="CW15" s="20" t="e">
        <f t="shared" si="5"/>
        <v>#DIV/0!</v>
      </c>
      <c r="CX15" s="20" t="e">
        <f t="shared" si="8"/>
        <v>#DIV/0!</v>
      </c>
      <c r="CY15" s="20">
        <f t="shared" si="9"/>
        <v>0</v>
      </c>
      <c r="CZ15" s="20">
        <f t="shared" si="10"/>
        <v>0</v>
      </c>
      <c r="DA15" s="65">
        <f t="shared" si="11"/>
        <v>0</v>
      </c>
    </row>
    <row r="16" spans="1:105" ht="23.1" customHeight="1" x14ac:dyDescent="0.55000000000000004">
      <c r="A16" s="126" t="s">
        <v>11</v>
      </c>
      <c r="B16" s="111" t="s">
        <v>326</v>
      </c>
      <c r="C16" s="127"/>
      <c r="D16" s="4"/>
      <c r="E16" s="4"/>
      <c r="F16" s="1"/>
      <c r="G16" s="1"/>
      <c r="H16" s="1"/>
      <c r="I16" s="4"/>
      <c r="J16" s="4"/>
      <c r="K16" s="4"/>
      <c r="L16" s="1"/>
      <c r="M16" s="1"/>
      <c r="N16" s="1"/>
      <c r="O16" s="4"/>
      <c r="P16" s="4"/>
      <c r="Q16" s="4"/>
      <c r="R16" s="1"/>
      <c r="S16" s="1"/>
      <c r="T16" s="1"/>
      <c r="U16" s="4"/>
      <c r="V16" s="4"/>
      <c r="W16" s="4"/>
      <c r="X16" s="1"/>
      <c r="Y16" s="1"/>
      <c r="Z16" s="1"/>
      <c r="AA16" s="4"/>
      <c r="AB16" s="4"/>
      <c r="AC16" s="4"/>
      <c r="AD16" s="1"/>
      <c r="AE16" s="1"/>
      <c r="AF16" s="1"/>
      <c r="AG16" s="4"/>
      <c r="AH16" s="4"/>
      <c r="AI16" s="4"/>
      <c r="AJ16" s="1"/>
      <c r="AK16" s="1"/>
      <c r="AL16" s="1"/>
      <c r="AM16" s="4"/>
      <c r="AN16" s="4"/>
      <c r="AO16" s="4"/>
      <c r="AP16" s="1"/>
      <c r="AQ16" s="1"/>
      <c r="AR16" s="1"/>
      <c r="AS16" s="4"/>
      <c r="AT16" s="4"/>
      <c r="AU16" s="4"/>
      <c r="AV16" s="1"/>
      <c r="AW16" s="1"/>
      <c r="AX16" s="1"/>
      <c r="AY16" s="4"/>
      <c r="AZ16" s="4"/>
      <c r="BA16" s="4"/>
      <c r="BB16" s="1"/>
      <c r="BC16" s="1"/>
      <c r="BD16" s="1"/>
      <c r="BE16" s="4"/>
      <c r="BF16" s="4"/>
      <c r="BG16" s="4"/>
      <c r="BH16" s="1"/>
      <c r="BI16" s="1"/>
      <c r="BJ16" s="1"/>
      <c r="BK16" s="4"/>
      <c r="BL16" s="4"/>
      <c r="BM16" s="4"/>
      <c r="BN16" s="1"/>
      <c r="BO16" s="1"/>
      <c r="BP16" s="1"/>
      <c r="BQ16" s="4"/>
      <c r="BR16" s="4"/>
      <c r="BS16" s="4"/>
      <c r="BT16" s="1"/>
      <c r="BU16" s="1"/>
      <c r="BV16" s="1"/>
      <c r="BW16" s="4"/>
      <c r="BX16" s="4"/>
      <c r="BY16" s="4"/>
      <c r="BZ16" s="1"/>
      <c r="CA16" s="1"/>
      <c r="CB16" s="1"/>
      <c r="CC16" s="4"/>
      <c r="CD16" s="4"/>
      <c r="CE16" s="4"/>
      <c r="CF16" s="1"/>
      <c r="CG16" s="1"/>
      <c r="CH16" s="1"/>
      <c r="CI16" s="4"/>
      <c r="CJ16" s="4"/>
      <c r="CK16" s="4"/>
      <c r="CL16" s="1"/>
      <c r="CM16" s="1"/>
      <c r="CN16" s="1"/>
      <c r="CO16" s="29"/>
      <c r="CP16" s="20">
        <f t="shared" si="0"/>
        <v>0</v>
      </c>
      <c r="CQ16" s="20" t="e">
        <f t="shared" si="1"/>
        <v>#DIV/0!</v>
      </c>
      <c r="CR16" s="20" t="e">
        <f t="shared" si="6"/>
        <v>#DIV/0!</v>
      </c>
      <c r="CS16" s="65">
        <f t="shared" si="2"/>
        <v>0</v>
      </c>
      <c r="CT16" s="65" t="e">
        <f t="shared" si="3"/>
        <v>#DIV/0!</v>
      </c>
      <c r="CU16" s="65" t="e">
        <f t="shared" si="7"/>
        <v>#DIV/0!</v>
      </c>
      <c r="CV16" s="20">
        <f t="shared" si="4"/>
        <v>0</v>
      </c>
      <c r="CW16" s="20" t="e">
        <f t="shared" si="5"/>
        <v>#DIV/0!</v>
      </c>
      <c r="CX16" s="20" t="e">
        <f t="shared" si="8"/>
        <v>#DIV/0!</v>
      </c>
      <c r="CY16" s="20">
        <f t="shared" si="9"/>
        <v>0</v>
      </c>
      <c r="CZ16" s="20">
        <f t="shared" si="10"/>
        <v>0</v>
      </c>
      <c r="DA16" s="65">
        <f t="shared" si="11"/>
        <v>0</v>
      </c>
    </row>
    <row r="17" spans="1:105" ht="23.1" customHeight="1" x14ac:dyDescent="0.55000000000000004">
      <c r="A17" s="126" t="s">
        <v>12</v>
      </c>
      <c r="B17" s="111" t="s">
        <v>327</v>
      </c>
      <c r="C17" s="127"/>
      <c r="D17" s="4"/>
      <c r="E17" s="4"/>
      <c r="F17" s="1"/>
      <c r="G17" s="1"/>
      <c r="H17" s="1"/>
      <c r="I17" s="4"/>
      <c r="J17" s="4"/>
      <c r="K17" s="4"/>
      <c r="L17" s="1"/>
      <c r="M17" s="1"/>
      <c r="N17" s="1"/>
      <c r="O17" s="4"/>
      <c r="P17" s="4"/>
      <c r="Q17" s="4"/>
      <c r="R17" s="1"/>
      <c r="S17" s="1"/>
      <c r="T17" s="1"/>
      <c r="U17" s="4"/>
      <c r="V17" s="4"/>
      <c r="W17" s="4"/>
      <c r="X17" s="1"/>
      <c r="Y17" s="1"/>
      <c r="Z17" s="1"/>
      <c r="AA17" s="4"/>
      <c r="AB17" s="4"/>
      <c r="AC17" s="4"/>
      <c r="AD17" s="1"/>
      <c r="AE17" s="1"/>
      <c r="AF17" s="1"/>
      <c r="AG17" s="4"/>
      <c r="AH17" s="4"/>
      <c r="AI17" s="4"/>
      <c r="AJ17" s="1"/>
      <c r="AK17" s="1"/>
      <c r="AL17" s="1"/>
      <c r="AM17" s="4"/>
      <c r="AN17" s="4"/>
      <c r="AO17" s="4"/>
      <c r="AP17" s="1"/>
      <c r="AQ17" s="1"/>
      <c r="AR17" s="1"/>
      <c r="AS17" s="4"/>
      <c r="AT17" s="4"/>
      <c r="AU17" s="4"/>
      <c r="AV17" s="1"/>
      <c r="AW17" s="1"/>
      <c r="AX17" s="1"/>
      <c r="AY17" s="4"/>
      <c r="AZ17" s="4"/>
      <c r="BA17" s="4"/>
      <c r="BB17" s="1"/>
      <c r="BC17" s="1"/>
      <c r="BD17" s="1"/>
      <c r="BE17" s="4"/>
      <c r="BF17" s="4"/>
      <c r="BG17" s="4"/>
      <c r="BH17" s="1"/>
      <c r="BI17" s="1"/>
      <c r="BJ17" s="1"/>
      <c r="BK17" s="4"/>
      <c r="BL17" s="4"/>
      <c r="BM17" s="4"/>
      <c r="BN17" s="1"/>
      <c r="BO17" s="1"/>
      <c r="BP17" s="1"/>
      <c r="BQ17" s="4"/>
      <c r="BR17" s="4"/>
      <c r="BS17" s="4"/>
      <c r="BT17" s="1"/>
      <c r="BU17" s="1"/>
      <c r="BV17" s="1"/>
      <c r="BW17" s="4"/>
      <c r="BX17" s="4"/>
      <c r="BY17" s="4"/>
      <c r="BZ17" s="1"/>
      <c r="CA17" s="1"/>
      <c r="CB17" s="1"/>
      <c r="CC17" s="4"/>
      <c r="CD17" s="4"/>
      <c r="CE17" s="4"/>
      <c r="CF17" s="1"/>
      <c r="CG17" s="1"/>
      <c r="CH17" s="1"/>
      <c r="CI17" s="4"/>
      <c r="CJ17" s="4"/>
      <c r="CK17" s="4"/>
      <c r="CL17" s="1"/>
      <c r="CM17" s="1"/>
      <c r="CN17" s="1"/>
      <c r="CO17" s="29"/>
      <c r="CP17" s="20">
        <f t="shared" si="0"/>
        <v>0</v>
      </c>
      <c r="CQ17" s="20" t="e">
        <f t="shared" si="1"/>
        <v>#DIV/0!</v>
      </c>
      <c r="CR17" s="20" t="e">
        <f t="shared" si="6"/>
        <v>#DIV/0!</v>
      </c>
      <c r="CS17" s="65">
        <f t="shared" si="2"/>
        <v>0</v>
      </c>
      <c r="CT17" s="65" t="e">
        <f t="shared" si="3"/>
        <v>#DIV/0!</v>
      </c>
      <c r="CU17" s="65" t="e">
        <f t="shared" si="7"/>
        <v>#DIV/0!</v>
      </c>
      <c r="CV17" s="20">
        <f t="shared" si="4"/>
        <v>0</v>
      </c>
      <c r="CW17" s="20" t="e">
        <f t="shared" si="5"/>
        <v>#DIV/0!</v>
      </c>
      <c r="CX17" s="20" t="e">
        <f t="shared" si="8"/>
        <v>#DIV/0!</v>
      </c>
      <c r="CY17" s="20">
        <f t="shared" si="9"/>
        <v>0</v>
      </c>
      <c r="CZ17" s="20">
        <f t="shared" si="10"/>
        <v>0</v>
      </c>
      <c r="DA17" s="65">
        <f t="shared" si="11"/>
        <v>0</v>
      </c>
    </row>
    <row r="18" spans="1:105" ht="23.1" customHeight="1" x14ac:dyDescent="0.55000000000000004">
      <c r="A18" s="126" t="s">
        <v>13</v>
      </c>
      <c r="B18" s="111" t="s">
        <v>341</v>
      </c>
      <c r="C18" s="127"/>
      <c r="D18" s="4"/>
      <c r="E18" s="4"/>
      <c r="F18" s="1"/>
      <c r="G18" s="1"/>
      <c r="H18" s="1"/>
      <c r="I18" s="4"/>
      <c r="J18" s="4"/>
      <c r="K18" s="4"/>
      <c r="L18" s="1"/>
      <c r="M18" s="1"/>
      <c r="N18" s="1"/>
      <c r="O18" s="4"/>
      <c r="P18" s="4"/>
      <c r="Q18" s="4"/>
      <c r="R18" s="1"/>
      <c r="S18" s="1"/>
      <c r="T18" s="1"/>
      <c r="U18" s="4"/>
      <c r="V18" s="4"/>
      <c r="W18" s="4"/>
      <c r="X18" s="1"/>
      <c r="Y18" s="1"/>
      <c r="Z18" s="1"/>
      <c r="AA18" s="4"/>
      <c r="AB18" s="4"/>
      <c r="AC18" s="4"/>
      <c r="AD18" s="1"/>
      <c r="AE18" s="1"/>
      <c r="AF18" s="1"/>
      <c r="AG18" s="4"/>
      <c r="AH18" s="4"/>
      <c r="AI18" s="4"/>
      <c r="AJ18" s="1"/>
      <c r="AK18" s="1"/>
      <c r="AL18" s="1"/>
      <c r="AM18" s="4"/>
      <c r="AN18" s="4"/>
      <c r="AO18" s="4"/>
      <c r="AP18" s="1"/>
      <c r="AQ18" s="1"/>
      <c r="AR18" s="1"/>
      <c r="AS18" s="4"/>
      <c r="AT18" s="4"/>
      <c r="AU18" s="4"/>
      <c r="AV18" s="1"/>
      <c r="AW18" s="1"/>
      <c r="AX18" s="1"/>
      <c r="AY18" s="4"/>
      <c r="AZ18" s="4"/>
      <c r="BA18" s="4"/>
      <c r="BB18" s="1"/>
      <c r="BC18" s="1"/>
      <c r="BD18" s="1"/>
      <c r="BE18" s="4"/>
      <c r="BF18" s="4"/>
      <c r="BG18" s="4"/>
      <c r="BH18" s="1"/>
      <c r="BI18" s="1"/>
      <c r="BJ18" s="1"/>
      <c r="BK18" s="4"/>
      <c r="BL18" s="4"/>
      <c r="BM18" s="4"/>
      <c r="BN18" s="1"/>
      <c r="BO18" s="1"/>
      <c r="BP18" s="1"/>
      <c r="BQ18" s="4"/>
      <c r="BR18" s="4"/>
      <c r="BS18" s="4"/>
      <c r="BT18" s="1"/>
      <c r="BU18" s="1"/>
      <c r="BV18" s="1"/>
      <c r="BW18" s="4"/>
      <c r="BX18" s="4"/>
      <c r="BY18" s="4"/>
      <c r="BZ18" s="1"/>
      <c r="CA18" s="1"/>
      <c r="CB18" s="1"/>
      <c r="CC18" s="4"/>
      <c r="CD18" s="4"/>
      <c r="CE18" s="4"/>
      <c r="CF18" s="1"/>
      <c r="CG18" s="1"/>
      <c r="CH18" s="1"/>
      <c r="CI18" s="4"/>
      <c r="CJ18" s="4"/>
      <c r="CK18" s="4"/>
      <c r="CL18" s="1"/>
      <c r="CM18" s="1"/>
      <c r="CN18" s="1"/>
      <c r="CO18" s="29"/>
      <c r="CP18" s="20">
        <f t="shared" si="0"/>
        <v>0</v>
      </c>
      <c r="CQ18" s="20" t="e">
        <f t="shared" si="1"/>
        <v>#DIV/0!</v>
      </c>
      <c r="CR18" s="20" t="e">
        <f t="shared" si="6"/>
        <v>#DIV/0!</v>
      </c>
      <c r="CS18" s="65">
        <f t="shared" si="2"/>
        <v>0</v>
      </c>
      <c r="CT18" s="65" t="e">
        <f t="shared" si="3"/>
        <v>#DIV/0!</v>
      </c>
      <c r="CU18" s="65" t="e">
        <f t="shared" si="7"/>
        <v>#DIV/0!</v>
      </c>
      <c r="CV18" s="20">
        <f t="shared" si="4"/>
        <v>0</v>
      </c>
      <c r="CW18" s="20" t="e">
        <f t="shared" si="5"/>
        <v>#DIV/0!</v>
      </c>
      <c r="CX18" s="20" t="e">
        <f t="shared" si="8"/>
        <v>#DIV/0!</v>
      </c>
      <c r="CY18" s="20">
        <f t="shared" si="9"/>
        <v>0</v>
      </c>
      <c r="CZ18" s="20">
        <f t="shared" si="10"/>
        <v>0</v>
      </c>
      <c r="DA18" s="65">
        <f t="shared" si="11"/>
        <v>0</v>
      </c>
    </row>
    <row r="19" spans="1:105" ht="23.1" customHeight="1" x14ac:dyDescent="0.55000000000000004">
      <c r="A19" s="126" t="s">
        <v>14</v>
      </c>
      <c r="B19" s="111" t="s">
        <v>308</v>
      </c>
      <c r="C19" s="127"/>
      <c r="D19" s="4"/>
      <c r="E19" s="4"/>
      <c r="F19" s="1"/>
      <c r="G19" s="1"/>
      <c r="H19" s="1"/>
      <c r="I19" s="4"/>
      <c r="J19" s="4"/>
      <c r="K19" s="4"/>
      <c r="L19" s="1"/>
      <c r="M19" s="1"/>
      <c r="N19" s="1"/>
      <c r="O19" s="4"/>
      <c r="P19" s="4"/>
      <c r="Q19" s="4"/>
      <c r="R19" s="1"/>
      <c r="S19" s="1"/>
      <c r="T19" s="1"/>
      <c r="U19" s="4"/>
      <c r="V19" s="4"/>
      <c r="W19" s="4"/>
      <c r="X19" s="1"/>
      <c r="Y19" s="1"/>
      <c r="Z19" s="1"/>
      <c r="AA19" s="4"/>
      <c r="AB19" s="4"/>
      <c r="AC19" s="4"/>
      <c r="AD19" s="1"/>
      <c r="AE19" s="1"/>
      <c r="AF19" s="1"/>
      <c r="AG19" s="4"/>
      <c r="AH19" s="4"/>
      <c r="AI19" s="4"/>
      <c r="AJ19" s="1"/>
      <c r="AK19" s="1"/>
      <c r="AL19" s="1"/>
      <c r="AM19" s="4"/>
      <c r="AN19" s="4"/>
      <c r="AO19" s="4"/>
      <c r="AP19" s="1"/>
      <c r="AQ19" s="1"/>
      <c r="AR19" s="1"/>
      <c r="AS19" s="4"/>
      <c r="AT19" s="4"/>
      <c r="AU19" s="4"/>
      <c r="AV19" s="1"/>
      <c r="AW19" s="1"/>
      <c r="AX19" s="1"/>
      <c r="AY19" s="4"/>
      <c r="AZ19" s="4"/>
      <c r="BA19" s="4"/>
      <c r="BB19" s="1"/>
      <c r="BC19" s="1"/>
      <c r="BD19" s="1"/>
      <c r="BE19" s="4"/>
      <c r="BF19" s="4"/>
      <c r="BG19" s="4"/>
      <c r="BH19" s="1"/>
      <c r="BI19" s="1"/>
      <c r="BJ19" s="1"/>
      <c r="BK19" s="4"/>
      <c r="BL19" s="4"/>
      <c r="BM19" s="4"/>
      <c r="BN19" s="1"/>
      <c r="BO19" s="1"/>
      <c r="BP19" s="1"/>
      <c r="BQ19" s="4"/>
      <c r="BR19" s="4"/>
      <c r="BS19" s="4"/>
      <c r="BT19" s="1"/>
      <c r="BU19" s="1"/>
      <c r="BV19" s="1"/>
      <c r="BW19" s="4"/>
      <c r="BX19" s="4"/>
      <c r="BY19" s="4"/>
      <c r="BZ19" s="1"/>
      <c r="CA19" s="1"/>
      <c r="CB19" s="1"/>
      <c r="CC19" s="4"/>
      <c r="CD19" s="4"/>
      <c r="CE19" s="4"/>
      <c r="CF19" s="1"/>
      <c r="CG19" s="1"/>
      <c r="CH19" s="1"/>
      <c r="CI19" s="4"/>
      <c r="CJ19" s="4"/>
      <c r="CK19" s="4"/>
      <c r="CL19" s="1"/>
      <c r="CM19" s="1"/>
      <c r="CN19" s="1"/>
      <c r="CO19" s="29"/>
      <c r="CP19" s="20">
        <f t="shared" si="0"/>
        <v>0</v>
      </c>
      <c r="CQ19" s="20" t="e">
        <f t="shared" si="1"/>
        <v>#DIV/0!</v>
      </c>
      <c r="CR19" s="20" t="e">
        <f t="shared" si="6"/>
        <v>#DIV/0!</v>
      </c>
      <c r="CS19" s="65">
        <f t="shared" si="2"/>
        <v>0</v>
      </c>
      <c r="CT19" s="65" t="e">
        <f t="shared" si="3"/>
        <v>#DIV/0!</v>
      </c>
      <c r="CU19" s="65" t="e">
        <f t="shared" si="7"/>
        <v>#DIV/0!</v>
      </c>
      <c r="CV19" s="20">
        <f t="shared" si="4"/>
        <v>0</v>
      </c>
      <c r="CW19" s="20" t="e">
        <f t="shared" si="5"/>
        <v>#DIV/0!</v>
      </c>
      <c r="CX19" s="20" t="e">
        <f t="shared" si="8"/>
        <v>#DIV/0!</v>
      </c>
      <c r="CY19" s="20">
        <f t="shared" si="9"/>
        <v>0</v>
      </c>
      <c r="CZ19" s="20">
        <f t="shared" si="10"/>
        <v>0</v>
      </c>
      <c r="DA19" s="65">
        <f t="shared" si="11"/>
        <v>0</v>
      </c>
    </row>
    <row r="20" spans="1:105" ht="23.1" customHeight="1" x14ac:dyDescent="0.55000000000000004">
      <c r="A20" s="126" t="s">
        <v>15</v>
      </c>
      <c r="B20" s="111" t="s">
        <v>281</v>
      </c>
      <c r="C20" s="127"/>
      <c r="D20" s="4"/>
      <c r="E20" s="4"/>
      <c r="F20" s="1"/>
      <c r="G20" s="1"/>
      <c r="H20" s="1"/>
      <c r="I20" s="4"/>
      <c r="J20" s="4"/>
      <c r="K20" s="4"/>
      <c r="L20" s="1"/>
      <c r="M20" s="1"/>
      <c r="N20" s="1"/>
      <c r="O20" s="4"/>
      <c r="P20" s="4"/>
      <c r="Q20" s="4"/>
      <c r="R20" s="1"/>
      <c r="S20" s="1"/>
      <c r="T20" s="1"/>
      <c r="U20" s="4"/>
      <c r="V20" s="4"/>
      <c r="W20" s="4"/>
      <c r="X20" s="1"/>
      <c r="Y20" s="1"/>
      <c r="Z20" s="1"/>
      <c r="AA20" s="4"/>
      <c r="AB20" s="4"/>
      <c r="AC20" s="4"/>
      <c r="AD20" s="1"/>
      <c r="AE20" s="1"/>
      <c r="AF20" s="1"/>
      <c r="AG20" s="4"/>
      <c r="AH20" s="4"/>
      <c r="AI20" s="4"/>
      <c r="AJ20" s="1"/>
      <c r="AK20" s="1"/>
      <c r="AL20" s="1"/>
      <c r="AM20" s="4"/>
      <c r="AN20" s="4"/>
      <c r="AO20" s="4"/>
      <c r="AP20" s="1"/>
      <c r="AQ20" s="1"/>
      <c r="AR20" s="1"/>
      <c r="AS20" s="4"/>
      <c r="AT20" s="4"/>
      <c r="AU20" s="4"/>
      <c r="AV20" s="1"/>
      <c r="AW20" s="1"/>
      <c r="AX20" s="1"/>
      <c r="AY20" s="4"/>
      <c r="AZ20" s="4"/>
      <c r="BA20" s="4"/>
      <c r="BB20" s="1"/>
      <c r="BC20" s="1"/>
      <c r="BD20" s="1"/>
      <c r="BE20" s="4"/>
      <c r="BF20" s="4"/>
      <c r="BG20" s="4"/>
      <c r="BH20" s="1"/>
      <c r="BI20" s="1"/>
      <c r="BJ20" s="1"/>
      <c r="BK20" s="4"/>
      <c r="BL20" s="4"/>
      <c r="BM20" s="4"/>
      <c r="BN20" s="1"/>
      <c r="BO20" s="1"/>
      <c r="BP20" s="1"/>
      <c r="BQ20" s="4"/>
      <c r="BR20" s="4"/>
      <c r="BS20" s="4"/>
      <c r="BT20" s="1"/>
      <c r="BU20" s="1"/>
      <c r="BV20" s="1"/>
      <c r="BW20" s="4"/>
      <c r="BX20" s="4"/>
      <c r="BY20" s="4"/>
      <c r="BZ20" s="1"/>
      <c r="CA20" s="1"/>
      <c r="CB20" s="1"/>
      <c r="CC20" s="4"/>
      <c r="CD20" s="4"/>
      <c r="CE20" s="4"/>
      <c r="CF20" s="1"/>
      <c r="CG20" s="1"/>
      <c r="CH20" s="1"/>
      <c r="CI20" s="4"/>
      <c r="CJ20" s="4"/>
      <c r="CK20" s="4"/>
      <c r="CL20" s="1"/>
      <c r="CM20" s="1"/>
      <c r="CN20" s="1"/>
      <c r="CO20" s="29"/>
      <c r="CP20" s="20">
        <f t="shared" si="0"/>
        <v>0</v>
      </c>
      <c r="CQ20" s="20" t="e">
        <f t="shared" si="1"/>
        <v>#DIV/0!</v>
      </c>
      <c r="CR20" s="20" t="e">
        <f t="shared" si="6"/>
        <v>#DIV/0!</v>
      </c>
      <c r="CS20" s="65">
        <f t="shared" si="2"/>
        <v>0</v>
      </c>
      <c r="CT20" s="65" t="e">
        <f t="shared" si="3"/>
        <v>#DIV/0!</v>
      </c>
      <c r="CU20" s="65" t="e">
        <f t="shared" si="7"/>
        <v>#DIV/0!</v>
      </c>
      <c r="CV20" s="20">
        <f t="shared" si="4"/>
        <v>0</v>
      </c>
      <c r="CW20" s="20" t="e">
        <f t="shared" si="5"/>
        <v>#DIV/0!</v>
      </c>
      <c r="CX20" s="20" t="e">
        <f t="shared" si="8"/>
        <v>#DIV/0!</v>
      </c>
      <c r="CY20" s="20">
        <f t="shared" si="9"/>
        <v>0</v>
      </c>
      <c r="CZ20" s="20">
        <f t="shared" si="10"/>
        <v>0</v>
      </c>
      <c r="DA20" s="65">
        <f t="shared" si="11"/>
        <v>0</v>
      </c>
    </row>
    <row r="21" spans="1:105" ht="23.1" customHeight="1" x14ac:dyDescent="0.55000000000000004">
      <c r="A21" s="126" t="s">
        <v>16</v>
      </c>
      <c r="B21" s="111" t="s">
        <v>328</v>
      </c>
      <c r="C21" s="127"/>
      <c r="D21" s="4"/>
      <c r="E21" s="4"/>
      <c r="F21" s="1"/>
      <c r="G21" s="1"/>
      <c r="H21" s="1"/>
      <c r="I21" s="4"/>
      <c r="J21" s="4"/>
      <c r="K21" s="4"/>
      <c r="L21" s="1"/>
      <c r="M21" s="1"/>
      <c r="N21" s="1"/>
      <c r="O21" s="4"/>
      <c r="P21" s="4"/>
      <c r="Q21" s="4"/>
      <c r="R21" s="1"/>
      <c r="S21" s="1"/>
      <c r="T21" s="1"/>
      <c r="U21" s="4"/>
      <c r="V21" s="4"/>
      <c r="W21" s="4"/>
      <c r="X21" s="1"/>
      <c r="Y21" s="1"/>
      <c r="Z21" s="1"/>
      <c r="AA21" s="4"/>
      <c r="AB21" s="4"/>
      <c r="AC21" s="4"/>
      <c r="AD21" s="1"/>
      <c r="AE21" s="1"/>
      <c r="AF21" s="1"/>
      <c r="AG21" s="4"/>
      <c r="AH21" s="4"/>
      <c r="AI21" s="4"/>
      <c r="AJ21" s="1"/>
      <c r="AK21" s="1"/>
      <c r="AL21" s="1"/>
      <c r="AM21" s="4"/>
      <c r="AN21" s="4"/>
      <c r="AO21" s="4"/>
      <c r="AP21" s="1"/>
      <c r="AQ21" s="1"/>
      <c r="AR21" s="1"/>
      <c r="AS21" s="4"/>
      <c r="AT21" s="4"/>
      <c r="AU21" s="4"/>
      <c r="AV21" s="1"/>
      <c r="AW21" s="1"/>
      <c r="AX21" s="1"/>
      <c r="AY21" s="4"/>
      <c r="AZ21" s="4"/>
      <c r="BA21" s="4"/>
      <c r="BB21" s="1"/>
      <c r="BC21" s="1"/>
      <c r="BD21" s="1"/>
      <c r="BE21" s="4"/>
      <c r="BF21" s="4"/>
      <c r="BG21" s="4"/>
      <c r="BH21" s="1"/>
      <c r="BI21" s="1"/>
      <c r="BJ21" s="1"/>
      <c r="BK21" s="4"/>
      <c r="BL21" s="4"/>
      <c r="BM21" s="4"/>
      <c r="BN21" s="1"/>
      <c r="BO21" s="1"/>
      <c r="BP21" s="1"/>
      <c r="BQ21" s="4"/>
      <c r="BR21" s="4"/>
      <c r="BS21" s="4"/>
      <c r="BT21" s="1"/>
      <c r="BU21" s="1"/>
      <c r="BV21" s="1"/>
      <c r="BW21" s="4"/>
      <c r="BX21" s="4"/>
      <c r="BY21" s="4"/>
      <c r="BZ21" s="1"/>
      <c r="CA21" s="1"/>
      <c r="CB21" s="1"/>
      <c r="CC21" s="4"/>
      <c r="CD21" s="4"/>
      <c r="CE21" s="4"/>
      <c r="CF21" s="1"/>
      <c r="CG21" s="1"/>
      <c r="CH21" s="1"/>
      <c r="CI21" s="4"/>
      <c r="CJ21" s="4"/>
      <c r="CK21" s="4"/>
      <c r="CL21" s="1"/>
      <c r="CM21" s="1"/>
      <c r="CN21" s="1"/>
      <c r="CO21" s="29"/>
      <c r="CP21" s="20">
        <f t="shared" si="0"/>
        <v>0</v>
      </c>
      <c r="CQ21" s="20" t="e">
        <f t="shared" si="1"/>
        <v>#DIV/0!</v>
      </c>
      <c r="CR21" s="20" t="e">
        <f t="shared" si="6"/>
        <v>#DIV/0!</v>
      </c>
      <c r="CS21" s="65">
        <f t="shared" si="2"/>
        <v>0</v>
      </c>
      <c r="CT21" s="65" t="e">
        <f t="shared" si="3"/>
        <v>#DIV/0!</v>
      </c>
      <c r="CU21" s="65" t="e">
        <f t="shared" si="7"/>
        <v>#DIV/0!</v>
      </c>
      <c r="CV21" s="20">
        <f t="shared" si="4"/>
        <v>0</v>
      </c>
      <c r="CW21" s="20" t="e">
        <f t="shared" si="5"/>
        <v>#DIV/0!</v>
      </c>
      <c r="CX21" s="20" t="e">
        <f t="shared" si="8"/>
        <v>#DIV/0!</v>
      </c>
      <c r="CY21" s="20">
        <f t="shared" si="9"/>
        <v>0</v>
      </c>
      <c r="CZ21" s="20">
        <f t="shared" si="10"/>
        <v>0</v>
      </c>
      <c r="DA21" s="65">
        <f t="shared" si="11"/>
        <v>0</v>
      </c>
    </row>
    <row r="22" spans="1:105" ht="23.1" customHeight="1" x14ac:dyDescent="0.55000000000000004">
      <c r="A22" s="126" t="s">
        <v>17</v>
      </c>
      <c r="B22" s="111" t="s">
        <v>278</v>
      </c>
      <c r="C22" s="127"/>
      <c r="D22" s="4"/>
      <c r="E22" s="4"/>
      <c r="F22" s="1"/>
      <c r="G22" s="1"/>
      <c r="H22" s="1"/>
      <c r="I22" s="4"/>
      <c r="J22" s="4"/>
      <c r="K22" s="4"/>
      <c r="L22" s="1"/>
      <c r="M22" s="1"/>
      <c r="N22" s="1"/>
      <c r="O22" s="4"/>
      <c r="P22" s="4"/>
      <c r="Q22" s="4"/>
      <c r="R22" s="1"/>
      <c r="S22" s="1"/>
      <c r="T22" s="1"/>
      <c r="U22" s="4"/>
      <c r="V22" s="4"/>
      <c r="W22" s="4"/>
      <c r="X22" s="1"/>
      <c r="Y22" s="1"/>
      <c r="Z22" s="1"/>
      <c r="AA22" s="4"/>
      <c r="AB22" s="4"/>
      <c r="AC22" s="4"/>
      <c r="AD22" s="1"/>
      <c r="AE22" s="1"/>
      <c r="AF22" s="1"/>
      <c r="AG22" s="4"/>
      <c r="AH22" s="4"/>
      <c r="AI22" s="4"/>
      <c r="AJ22" s="1"/>
      <c r="AK22" s="1"/>
      <c r="AL22" s="1"/>
      <c r="AM22" s="4"/>
      <c r="AN22" s="4"/>
      <c r="AO22" s="4"/>
      <c r="AP22" s="1"/>
      <c r="AQ22" s="1"/>
      <c r="AR22" s="1"/>
      <c r="AS22" s="4"/>
      <c r="AT22" s="4"/>
      <c r="AU22" s="4"/>
      <c r="AV22" s="1"/>
      <c r="AW22" s="1"/>
      <c r="AX22" s="1"/>
      <c r="AY22" s="4"/>
      <c r="AZ22" s="4"/>
      <c r="BA22" s="4"/>
      <c r="BB22" s="1"/>
      <c r="BC22" s="1"/>
      <c r="BD22" s="1"/>
      <c r="BE22" s="4"/>
      <c r="BF22" s="4"/>
      <c r="BG22" s="4"/>
      <c r="BH22" s="1"/>
      <c r="BI22" s="1"/>
      <c r="BJ22" s="1"/>
      <c r="BK22" s="4"/>
      <c r="BL22" s="4"/>
      <c r="BM22" s="4"/>
      <c r="BN22" s="1"/>
      <c r="BO22" s="1"/>
      <c r="BP22" s="1"/>
      <c r="BQ22" s="4"/>
      <c r="BR22" s="4"/>
      <c r="BS22" s="4"/>
      <c r="BT22" s="1"/>
      <c r="BU22" s="1"/>
      <c r="BV22" s="1"/>
      <c r="BW22" s="4"/>
      <c r="BX22" s="4"/>
      <c r="BY22" s="4"/>
      <c r="BZ22" s="1"/>
      <c r="CA22" s="1"/>
      <c r="CB22" s="1"/>
      <c r="CC22" s="4"/>
      <c r="CD22" s="4"/>
      <c r="CE22" s="4"/>
      <c r="CF22" s="1"/>
      <c r="CG22" s="1"/>
      <c r="CH22" s="1"/>
      <c r="CI22" s="4"/>
      <c r="CJ22" s="4"/>
      <c r="CK22" s="4"/>
      <c r="CL22" s="1"/>
      <c r="CM22" s="1"/>
      <c r="CN22" s="1"/>
      <c r="CO22" s="29"/>
      <c r="CP22" s="20">
        <f t="shared" si="0"/>
        <v>0</v>
      </c>
      <c r="CQ22" s="20" t="e">
        <f t="shared" si="1"/>
        <v>#DIV/0!</v>
      </c>
      <c r="CR22" s="20" t="e">
        <f t="shared" si="6"/>
        <v>#DIV/0!</v>
      </c>
      <c r="CS22" s="65">
        <f t="shared" si="2"/>
        <v>0</v>
      </c>
      <c r="CT22" s="65" t="e">
        <f t="shared" si="3"/>
        <v>#DIV/0!</v>
      </c>
      <c r="CU22" s="65" t="e">
        <f t="shared" si="7"/>
        <v>#DIV/0!</v>
      </c>
      <c r="CV22" s="20">
        <f t="shared" si="4"/>
        <v>0</v>
      </c>
      <c r="CW22" s="20" t="e">
        <f t="shared" si="5"/>
        <v>#DIV/0!</v>
      </c>
      <c r="CX22" s="20" t="e">
        <f t="shared" si="8"/>
        <v>#DIV/0!</v>
      </c>
      <c r="CY22" s="20">
        <f t="shared" si="9"/>
        <v>0</v>
      </c>
      <c r="CZ22" s="20">
        <f t="shared" si="10"/>
        <v>0</v>
      </c>
      <c r="DA22" s="65">
        <f t="shared" si="11"/>
        <v>0</v>
      </c>
    </row>
    <row r="23" spans="1:105" ht="23.1" customHeight="1" x14ac:dyDescent="0.55000000000000004">
      <c r="A23" s="126" t="s">
        <v>18</v>
      </c>
      <c r="B23" s="111" t="s">
        <v>310</v>
      </c>
      <c r="C23" s="127"/>
      <c r="D23" s="4"/>
      <c r="E23" s="4"/>
      <c r="F23" s="1"/>
      <c r="G23" s="1"/>
      <c r="H23" s="1"/>
      <c r="I23" s="4"/>
      <c r="J23" s="4"/>
      <c r="K23" s="4"/>
      <c r="L23" s="1"/>
      <c r="M23" s="1"/>
      <c r="N23" s="1"/>
      <c r="O23" s="4"/>
      <c r="P23" s="4"/>
      <c r="Q23" s="4"/>
      <c r="R23" s="1"/>
      <c r="S23" s="1"/>
      <c r="T23" s="1"/>
      <c r="U23" s="4"/>
      <c r="V23" s="4"/>
      <c r="W23" s="4"/>
      <c r="X23" s="1"/>
      <c r="Y23" s="1"/>
      <c r="Z23" s="1"/>
      <c r="AA23" s="4"/>
      <c r="AB23" s="4"/>
      <c r="AC23" s="4"/>
      <c r="AD23" s="1"/>
      <c r="AE23" s="1"/>
      <c r="AF23" s="1"/>
      <c r="AG23" s="4"/>
      <c r="AH23" s="4"/>
      <c r="AI23" s="4"/>
      <c r="AJ23" s="1"/>
      <c r="AK23" s="1"/>
      <c r="AL23" s="1"/>
      <c r="AM23" s="4"/>
      <c r="AN23" s="4"/>
      <c r="AO23" s="4"/>
      <c r="AP23" s="1"/>
      <c r="AQ23" s="1"/>
      <c r="AR23" s="1"/>
      <c r="AS23" s="4"/>
      <c r="AT23" s="4"/>
      <c r="AU23" s="4"/>
      <c r="AV23" s="1"/>
      <c r="AW23" s="1"/>
      <c r="AX23" s="1"/>
      <c r="AY23" s="4"/>
      <c r="AZ23" s="4"/>
      <c r="BA23" s="4"/>
      <c r="BB23" s="1"/>
      <c r="BC23" s="1"/>
      <c r="BD23" s="1"/>
      <c r="BE23" s="4"/>
      <c r="BF23" s="4"/>
      <c r="BG23" s="4"/>
      <c r="BH23" s="1"/>
      <c r="BI23" s="1"/>
      <c r="BJ23" s="1"/>
      <c r="BK23" s="4"/>
      <c r="BL23" s="4"/>
      <c r="BM23" s="4"/>
      <c r="BN23" s="1"/>
      <c r="BO23" s="1"/>
      <c r="BP23" s="1"/>
      <c r="BQ23" s="4"/>
      <c r="BR23" s="4"/>
      <c r="BS23" s="4"/>
      <c r="BT23" s="1"/>
      <c r="BU23" s="1"/>
      <c r="BV23" s="1"/>
      <c r="BW23" s="4"/>
      <c r="BX23" s="4"/>
      <c r="BY23" s="4"/>
      <c r="BZ23" s="1"/>
      <c r="CA23" s="1"/>
      <c r="CB23" s="1"/>
      <c r="CC23" s="4"/>
      <c r="CD23" s="4"/>
      <c r="CE23" s="4"/>
      <c r="CF23" s="1"/>
      <c r="CG23" s="1"/>
      <c r="CH23" s="1"/>
      <c r="CI23" s="4"/>
      <c r="CJ23" s="4"/>
      <c r="CK23" s="4"/>
      <c r="CL23" s="1"/>
      <c r="CM23" s="1"/>
      <c r="CN23" s="1"/>
      <c r="CO23" s="29"/>
      <c r="CP23" s="20">
        <f t="shared" si="0"/>
        <v>0</v>
      </c>
      <c r="CQ23" s="20" t="e">
        <f t="shared" si="1"/>
        <v>#DIV/0!</v>
      </c>
      <c r="CR23" s="20" t="e">
        <f t="shared" si="6"/>
        <v>#DIV/0!</v>
      </c>
      <c r="CS23" s="65">
        <f t="shared" si="2"/>
        <v>0</v>
      </c>
      <c r="CT23" s="65" t="e">
        <f t="shared" si="3"/>
        <v>#DIV/0!</v>
      </c>
      <c r="CU23" s="65" t="e">
        <f t="shared" si="7"/>
        <v>#DIV/0!</v>
      </c>
      <c r="CV23" s="20">
        <f t="shared" si="4"/>
        <v>0</v>
      </c>
      <c r="CW23" s="20" t="e">
        <f t="shared" si="5"/>
        <v>#DIV/0!</v>
      </c>
      <c r="CX23" s="20" t="e">
        <f t="shared" si="8"/>
        <v>#DIV/0!</v>
      </c>
      <c r="CY23" s="20">
        <f t="shared" si="9"/>
        <v>0</v>
      </c>
      <c r="CZ23" s="20">
        <f t="shared" si="10"/>
        <v>0</v>
      </c>
      <c r="DA23" s="65">
        <f t="shared" si="11"/>
        <v>0</v>
      </c>
    </row>
    <row r="24" spans="1:105" ht="23.1" customHeight="1" x14ac:dyDescent="0.55000000000000004">
      <c r="A24" s="126" t="s">
        <v>24</v>
      </c>
      <c r="B24" s="111" t="s">
        <v>279</v>
      </c>
      <c r="C24" s="127"/>
      <c r="D24" s="4"/>
      <c r="E24" s="4"/>
      <c r="F24" s="1"/>
      <c r="G24" s="1"/>
      <c r="H24" s="1"/>
      <c r="I24" s="4"/>
      <c r="J24" s="4"/>
      <c r="K24" s="4"/>
      <c r="L24" s="1"/>
      <c r="M24" s="1"/>
      <c r="N24" s="1"/>
      <c r="O24" s="4"/>
      <c r="P24" s="4"/>
      <c r="Q24" s="4"/>
      <c r="R24" s="1"/>
      <c r="S24" s="1"/>
      <c r="T24" s="1"/>
      <c r="U24" s="4"/>
      <c r="V24" s="4"/>
      <c r="W24" s="4"/>
      <c r="X24" s="1"/>
      <c r="Y24" s="1"/>
      <c r="Z24" s="1"/>
      <c r="AA24" s="4"/>
      <c r="AB24" s="4"/>
      <c r="AC24" s="4"/>
      <c r="AD24" s="1"/>
      <c r="AE24" s="1"/>
      <c r="AF24" s="1"/>
      <c r="AG24" s="4"/>
      <c r="AH24" s="4"/>
      <c r="AI24" s="4"/>
      <c r="AJ24" s="1"/>
      <c r="AK24" s="1"/>
      <c r="AL24" s="1"/>
      <c r="AM24" s="4"/>
      <c r="AN24" s="4"/>
      <c r="AO24" s="4"/>
      <c r="AP24" s="1"/>
      <c r="AQ24" s="1"/>
      <c r="AR24" s="1"/>
      <c r="AS24" s="4"/>
      <c r="AT24" s="4"/>
      <c r="AU24" s="4"/>
      <c r="AV24" s="1"/>
      <c r="AW24" s="1"/>
      <c r="AX24" s="1"/>
      <c r="AY24" s="4"/>
      <c r="AZ24" s="4"/>
      <c r="BA24" s="4"/>
      <c r="BB24" s="1"/>
      <c r="BC24" s="1"/>
      <c r="BD24" s="1"/>
      <c r="BE24" s="4"/>
      <c r="BF24" s="4"/>
      <c r="BG24" s="4"/>
      <c r="BH24" s="1"/>
      <c r="BI24" s="1"/>
      <c r="BJ24" s="1"/>
      <c r="BK24" s="4"/>
      <c r="BL24" s="4"/>
      <c r="BM24" s="4"/>
      <c r="BN24" s="1"/>
      <c r="BO24" s="1"/>
      <c r="BP24" s="1"/>
      <c r="BQ24" s="4"/>
      <c r="BR24" s="4"/>
      <c r="BS24" s="4"/>
      <c r="BT24" s="1"/>
      <c r="BU24" s="1"/>
      <c r="BV24" s="1"/>
      <c r="BW24" s="4"/>
      <c r="BX24" s="4"/>
      <c r="BY24" s="4"/>
      <c r="BZ24" s="1"/>
      <c r="CA24" s="1"/>
      <c r="CB24" s="1"/>
      <c r="CC24" s="4"/>
      <c r="CD24" s="4"/>
      <c r="CE24" s="4"/>
      <c r="CF24" s="1"/>
      <c r="CG24" s="1"/>
      <c r="CH24" s="1"/>
      <c r="CI24" s="4"/>
      <c r="CJ24" s="4"/>
      <c r="CK24" s="4"/>
      <c r="CL24" s="1"/>
      <c r="CM24" s="1"/>
      <c r="CN24" s="1"/>
      <c r="CO24" s="29"/>
      <c r="CP24" s="20">
        <f t="shared" si="0"/>
        <v>0</v>
      </c>
      <c r="CQ24" s="20" t="e">
        <f t="shared" si="1"/>
        <v>#DIV/0!</v>
      </c>
      <c r="CR24" s="20" t="e">
        <f t="shared" si="6"/>
        <v>#DIV/0!</v>
      </c>
      <c r="CS24" s="65">
        <f t="shared" ref="CS24:CS45" si="12">D24+G24+J24+M24+P24+S24+V24+Y24+AB24+AE24+AH24+AK24+AN24+AQ24+AT24+AW24+AZ24+BC24+BF24+BI24+BL24+BO24+BR24+BU24+BX24+CA24+CD24+CG24+CJ24+CM24</f>
        <v>0</v>
      </c>
      <c r="CT24" s="65" t="e">
        <f t="shared" ref="CT24:CT45" si="13">CS24/CO24*100</f>
        <v>#DIV/0!</v>
      </c>
      <c r="CU24" s="65" t="e">
        <f t="shared" ref="CU24:CU45" si="14">IF(CT24&gt;1,"1","0")</f>
        <v>#DIV/0!</v>
      </c>
      <c r="CV24" s="20">
        <f t="shared" ref="CV24:CV45" si="15">E24+H24+K24+N24+Q24+T24+W24+Z24+AC24+AF24+AI24+AL24+AO24+AR24+AU24+AX24+BA24+BD24+BG24+BJ24+BM24+BP24+BS24+BV24+BY24+CB24+CE24+CH24+CK24+CN24</f>
        <v>0</v>
      </c>
      <c r="CW24" s="20" t="e">
        <f t="shared" ref="CW24:CW45" si="16">CV24/CO24*100</f>
        <v>#DIV/0!</v>
      </c>
      <c r="CX24" s="20" t="e">
        <f t="shared" ref="CX24:CX45" si="17">IF(CW24&gt;1,"1","0")</f>
        <v>#DIV/0!</v>
      </c>
      <c r="CY24" s="20">
        <f t="shared" ref="CY24:CY45" si="18">IF(CS24&gt;=1,1,IF(CV24&gt;=1,1,0))</f>
        <v>0</v>
      </c>
      <c r="CZ24" s="20">
        <f t="shared" si="10"/>
        <v>0</v>
      </c>
      <c r="DA24" s="65">
        <f t="shared" ref="DA24:DA45" si="19">CP24+CS24+CV24</f>
        <v>0</v>
      </c>
    </row>
    <row r="25" spans="1:105" ht="23.1" customHeight="1" x14ac:dyDescent="0.55000000000000004">
      <c r="A25" s="126" t="s">
        <v>25</v>
      </c>
      <c r="B25" s="111" t="s">
        <v>329</v>
      </c>
      <c r="C25" s="127"/>
      <c r="D25" s="4"/>
      <c r="E25" s="4"/>
      <c r="F25" s="1"/>
      <c r="G25" s="1"/>
      <c r="H25" s="1"/>
      <c r="I25" s="4"/>
      <c r="J25" s="4"/>
      <c r="K25" s="4"/>
      <c r="L25" s="1"/>
      <c r="M25" s="1"/>
      <c r="N25" s="1"/>
      <c r="O25" s="4"/>
      <c r="P25" s="4"/>
      <c r="Q25" s="4"/>
      <c r="R25" s="1"/>
      <c r="S25" s="1"/>
      <c r="T25" s="1"/>
      <c r="U25" s="4"/>
      <c r="V25" s="4"/>
      <c r="W25" s="4"/>
      <c r="X25" s="1"/>
      <c r="Y25" s="1"/>
      <c r="Z25" s="1"/>
      <c r="AA25" s="4"/>
      <c r="AB25" s="4"/>
      <c r="AC25" s="4"/>
      <c r="AD25" s="1"/>
      <c r="AE25" s="1"/>
      <c r="AF25" s="1"/>
      <c r="AG25" s="4"/>
      <c r="AH25" s="4"/>
      <c r="AI25" s="4"/>
      <c r="AJ25" s="1"/>
      <c r="AK25" s="1"/>
      <c r="AL25" s="1"/>
      <c r="AM25" s="4"/>
      <c r="AN25" s="4"/>
      <c r="AO25" s="4"/>
      <c r="AP25" s="1"/>
      <c r="AQ25" s="1"/>
      <c r="AR25" s="1"/>
      <c r="AS25" s="4"/>
      <c r="AT25" s="4"/>
      <c r="AU25" s="4"/>
      <c r="AV25" s="1"/>
      <c r="AW25" s="1"/>
      <c r="AX25" s="1"/>
      <c r="AY25" s="4"/>
      <c r="AZ25" s="4"/>
      <c r="BA25" s="4"/>
      <c r="BB25" s="1"/>
      <c r="BC25" s="1"/>
      <c r="BD25" s="1"/>
      <c r="BE25" s="4"/>
      <c r="BF25" s="4"/>
      <c r="BG25" s="4"/>
      <c r="BH25" s="1"/>
      <c r="BI25" s="1"/>
      <c r="BJ25" s="1"/>
      <c r="BK25" s="4"/>
      <c r="BL25" s="4"/>
      <c r="BM25" s="4"/>
      <c r="BN25" s="1"/>
      <c r="BO25" s="1"/>
      <c r="BP25" s="1"/>
      <c r="BQ25" s="4"/>
      <c r="BR25" s="4"/>
      <c r="BS25" s="4"/>
      <c r="BT25" s="1"/>
      <c r="BU25" s="1"/>
      <c r="BV25" s="1"/>
      <c r="BW25" s="4"/>
      <c r="BX25" s="4"/>
      <c r="BY25" s="4"/>
      <c r="BZ25" s="1"/>
      <c r="CA25" s="1"/>
      <c r="CB25" s="1"/>
      <c r="CC25" s="4"/>
      <c r="CD25" s="4"/>
      <c r="CE25" s="4"/>
      <c r="CF25" s="1"/>
      <c r="CG25" s="1"/>
      <c r="CH25" s="1"/>
      <c r="CI25" s="4"/>
      <c r="CJ25" s="4"/>
      <c r="CK25" s="4"/>
      <c r="CL25" s="1"/>
      <c r="CM25" s="1"/>
      <c r="CN25" s="1"/>
      <c r="CO25" s="29"/>
      <c r="CP25" s="20">
        <f t="shared" si="0"/>
        <v>0</v>
      </c>
      <c r="CQ25" s="20" t="e">
        <f t="shared" si="1"/>
        <v>#DIV/0!</v>
      </c>
      <c r="CR25" s="20" t="e">
        <f t="shared" si="6"/>
        <v>#DIV/0!</v>
      </c>
      <c r="CS25" s="65">
        <f t="shared" si="12"/>
        <v>0</v>
      </c>
      <c r="CT25" s="65" t="e">
        <f t="shared" si="13"/>
        <v>#DIV/0!</v>
      </c>
      <c r="CU25" s="65" t="e">
        <f t="shared" si="14"/>
        <v>#DIV/0!</v>
      </c>
      <c r="CV25" s="20">
        <f t="shared" si="15"/>
        <v>0</v>
      </c>
      <c r="CW25" s="20" t="e">
        <f t="shared" si="16"/>
        <v>#DIV/0!</v>
      </c>
      <c r="CX25" s="20" t="e">
        <f t="shared" si="17"/>
        <v>#DIV/0!</v>
      </c>
      <c r="CY25" s="20">
        <f t="shared" si="18"/>
        <v>0</v>
      </c>
      <c r="CZ25" s="20">
        <f t="shared" si="10"/>
        <v>0</v>
      </c>
      <c r="DA25" s="65">
        <f t="shared" si="19"/>
        <v>0</v>
      </c>
    </row>
    <row r="26" spans="1:105" ht="23.1" customHeight="1" x14ac:dyDescent="0.55000000000000004">
      <c r="A26" s="126" t="s">
        <v>26</v>
      </c>
      <c r="B26" s="111" t="s">
        <v>330</v>
      </c>
      <c r="C26" s="127"/>
      <c r="D26" s="4"/>
      <c r="E26" s="4"/>
      <c r="F26" s="1"/>
      <c r="G26" s="1"/>
      <c r="H26" s="1"/>
      <c r="I26" s="4"/>
      <c r="J26" s="4"/>
      <c r="K26" s="4"/>
      <c r="L26" s="1"/>
      <c r="M26" s="1"/>
      <c r="N26" s="1"/>
      <c r="O26" s="4"/>
      <c r="P26" s="4"/>
      <c r="Q26" s="4"/>
      <c r="R26" s="1"/>
      <c r="S26" s="1"/>
      <c r="T26" s="1"/>
      <c r="U26" s="4"/>
      <c r="V26" s="4"/>
      <c r="W26" s="4"/>
      <c r="X26" s="1"/>
      <c r="Y26" s="1"/>
      <c r="Z26" s="1"/>
      <c r="AA26" s="4"/>
      <c r="AB26" s="4"/>
      <c r="AC26" s="4"/>
      <c r="AD26" s="1"/>
      <c r="AE26" s="1"/>
      <c r="AF26" s="1"/>
      <c r="AG26" s="4"/>
      <c r="AH26" s="4"/>
      <c r="AI26" s="4"/>
      <c r="AJ26" s="1"/>
      <c r="AK26" s="1"/>
      <c r="AL26" s="1"/>
      <c r="AM26" s="4"/>
      <c r="AN26" s="4"/>
      <c r="AO26" s="4"/>
      <c r="AP26" s="1"/>
      <c r="AQ26" s="1"/>
      <c r="AR26" s="1"/>
      <c r="AS26" s="4"/>
      <c r="AT26" s="4"/>
      <c r="AU26" s="4"/>
      <c r="AV26" s="1"/>
      <c r="AW26" s="1"/>
      <c r="AX26" s="1"/>
      <c r="AY26" s="4"/>
      <c r="AZ26" s="4"/>
      <c r="BA26" s="4"/>
      <c r="BB26" s="1"/>
      <c r="BC26" s="1"/>
      <c r="BD26" s="1"/>
      <c r="BE26" s="4"/>
      <c r="BF26" s="4"/>
      <c r="BG26" s="4"/>
      <c r="BH26" s="1"/>
      <c r="BI26" s="1"/>
      <c r="BJ26" s="1"/>
      <c r="BK26" s="4"/>
      <c r="BL26" s="4"/>
      <c r="BM26" s="4"/>
      <c r="BN26" s="1"/>
      <c r="BO26" s="1"/>
      <c r="BP26" s="1"/>
      <c r="BQ26" s="4"/>
      <c r="BR26" s="4"/>
      <c r="BS26" s="4"/>
      <c r="BT26" s="1"/>
      <c r="BU26" s="1"/>
      <c r="BV26" s="1"/>
      <c r="BW26" s="4"/>
      <c r="BX26" s="4"/>
      <c r="BY26" s="4"/>
      <c r="BZ26" s="1"/>
      <c r="CA26" s="1"/>
      <c r="CB26" s="1"/>
      <c r="CC26" s="4"/>
      <c r="CD26" s="4"/>
      <c r="CE26" s="4"/>
      <c r="CF26" s="1"/>
      <c r="CG26" s="1"/>
      <c r="CH26" s="1"/>
      <c r="CI26" s="4"/>
      <c r="CJ26" s="4"/>
      <c r="CK26" s="4"/>
      <c r="CL26" s="1"/>
      <c r="CM26" s="1"/>
      <c r="CN26" s="1"/>
      <c r="CO26" s="29"/>
      <c r="CP26" s="20">
        <f t="shared" si="0"/>
        <v>0</v>
      </c>
      <c r="CQ26" s="20" t="e">
        <f t="shared" si="1"/>
        <v>#DIV/0!</v>
      </c>
      <c r="CR26" s="20" t="e">
        <f t="shared" si="6"/>
        <v>#DIV/0!</v>
      </c>
      <c r="CS26" s="65">
        <f t="shared" si="12"/>
        <v>0</v>
      </c>
      <c r="CT26" s="65" t="e">
        <f t="shared" si="13"/>
        <v>#DIV/0!</v>
      </c>
      <c r="CU26" s="65" t="e">
        <f t="shared" si="14"/>
        <v>#DIV/0!</v>
      </c>
      <c r="CV26" s="20">
        <f t="shared" si="15"/>
        <v>0</v>
      </c>
      <c r="CW26" s="20" t="e">
        <f t="shared" si="16"/>
        <v>#DIV/0!</v>
      </c>
      <c r="CX26" s="20" t="e">
        <f t="shared" si="17"/>
        <v>#DIV/0!</v>
      </c>
      <c r="CY26" s="20">
        <f t="shared" si="18"/>
        <v>0</v>
      </c>
      <c r="CZ26" s="20">
        <f t="shared" si="10"/>
        <v>0</v>
      </c>
      <c r="DA26" s="65">
        <f t="shared" si="19"/>
        <v>0</v>
      </c>
    </row>
    <row r="27" spans="1:105" ht="23.1" customHeight="1" x14ac:dyDescent="0.55000000000000004">
      <c r="A27" s="126" t="s">
        <v>27</v>
      </c>
      <c r="B27" s="111" t="s">
        <v>318</v>
      </c>
      <c r="C27" s="127"/>
      <c r="D27" s="4"/>
      <c r="E27" s="4"/>
      <c r="F27" s="1"/>
      <c r="G27" s="1"/>
      <c r="H27" s="1"/>
      <c r="I27" s="4"/>
      <c r="J27" s="4"/>
      <c r="K27" s="4"/>
      <c r="L27" s="1"/>
      <c r="M27" s="1"/>
      <c r="N27" s="1"/>
      <c r="O27" s="4"/>
      <c r="P27" s="4"/>
      <c r="Q27" s="4"/>
      <c r="R27" s="1"/>
      <c r="S27" s="1"/>
      <c r="T27" s="1"/>
      <c r="U27" s="4"/>
      <c r="V27" s="4"/>
      <c r="W27" s="4"/>
      <c r="X27" s="1"/>
      <c r="Y27" s="1"/>
      <c r="Z27" s="1"/>
      <c r="AA27" s="4"/>
      <c r="AB27" s="4"/>
      <c r="AC27" s="4"/>
      <c r="AD27" s="1"/>
      <c r="AE27" s="1"/>
      <c r="AF27" s="1"/>
      <c r="AG27" s="4"/>
      <c r="AH27" s="4"/>
      <c r="AI27" s="4"/>
      <c r="AJ27" s="1"/>
      <c r="AK27" s="1"/>
      <c r="AL27" s="1"/>
      <c r="AM27" s="4"/>
      <c r="AN27" s="4"/>
      <c r="AO27" s="4"/>
      <c r="AP27" s="1"/>
      <c r="AQ27" s="1"/>
      <c r="AR27" s="1"/>
      <c r="AS27" s="4"/>
      <c r="AT27" s="4"/>
      <c r="AU27" s="4"/>
      <c r="AV27" s="1"/>
      <c r="AW27" s="1"/>
      <c r="AX27" s="1"/>
      <c r="AY27" s="4"/>
      <c r="AZ27" s="4"/>
      <c r="BA27" s="4"/>
      <c r="BB27" s="1"/>
      <c r="BC27" s="1"/>
      <c r="BD27" s="1"/>
      <c r="BE27" s="4"/>
      <c r="BF27" s="4"/>
      <c r="BG27" s="4"/>
      <c r="BH27" s="1"/>
      <c r="BI27" s="1"/>
      <c r="BJ27" s="1"/>
      <c r="BK27" s="4"/>
      <c r="BL27" s="4"/>
      <c r="BM27" s="4"/>
      <c r="BN27" s="1"/>
      <c r="BO27" s="1"/>
      <c r="BP27" s="1"/>
      <c r="BQ27" s="4"/>
      <c r="BR27" s="4"/>
      <c r="BS27" s="4"/>
      <c r="BT27" s="1"/>
      <c r="BU27" s="1"/>
      <c r="BV27" s="1"/>
      <c r="BW27" s="4"/>
      <c r="BX27" s="4"/>
      <c r="BY27" s="4"/>
      <c r="BZ27" s="1"/>
      <c r="CA27" s="1"/>
      <c r="CB27" s="1"/>
      <c r="CC27" s="4"/>
      <c r="CD27" s="4"/>
      <c r="CE27" s="4"/>
      <c r="CF27" s="1"/>
      <c r="CG27" s="1"/>
      <c r="CH27" s="1"/>
      <c r="CI27" s="4"/>
      <c r="CJ27" s="4"/>
      <c r="CK27" s="4"/>
      <c r="CL27" s="1"/>
      <c r="CM27" s="1"/>
      <c r="CN27" s="1"/>
      <c r="CO27" s="29"/>
      <c r="CP27" s="20">
        <f t="shared" si="0"/>
        <v>0</v>
      </c>
      <c r="CQ27" s="20" t="e">
        <f t="shared" si="1"/>
        <v>#DIV/0!</v>
      </c>
      <c r="CR27" s="20" t="e">
        <f t="shared" si="6"/>
        <v>#DIV/0!</v>
      </c>
      <c r="CS27" s="65">
        <f t="shared" si="12"/>
        <v>0</v>
      </c>
      <c r="CT27" s="65" t="e">
        <f t="shared" si="13"/>
        <v>#DIV/0!</v>
      </c>
      <c r="CU27" s="65" t="e">
        <f t="shared" si="14"/>
        <v>#DIV/0!</v>
      </c>
      <c r="CV27" s="20">
        <f t="shared" si="15"/>
        <v>0</v>
      </c>
      <c r="CW27" s="20" t="e">
        <f t="shared" si="16"/>
        <v>#DIV/0!</v>
      </c>
      <c r="CX27" s="20" t="e">
        <f t="shared" si="17"/>
        <v>#DIV/0!</v>
      </c>
      <c r="CY27" s="20">
        <f t="shared" si="18"/>
        <v>0</v>
      </c>
      <c r="CZ27" s="20">
        <f t="shared" si="10"/>
        <v>0</v>
      </c>
      <c r="DA27" s="65">
        <f t="shared" si="19"/>
        <v>0</v>
      </c>
    </row>
    <row r="28" spans="1:105" ht="23.1" customHeight="1" x14ac:dyDescent="0.55000000000000004">
      <c r="A28" s="126" t="s">
        <v>28</v>
      </c>
      <c r="B28" s="111" t="s">
        <v>340</v>
      </c>
      <c r="C28" s="127"/>
      <c r="D28" s="4"/>
      <c r="E28" s="4"/>
      <c r="F28" s="1"/>
      <c r="G28" s="1"/>
      <c r="H28" s="1"/>
      <c r="I28" s="4"/>
      <c r="J28" s="4"/>
      <c r="K28" s="4"/>
      <c r="L28" s="1"/>
      <c r="M28" s="1"/>
      <c r="N28" s="1"/>
      <c r="O28" s="4"/>
      <c r="P28" s="4"/>
      <c r="Q28" s="4"/>
      <c r="R28" s="1"/>
      <c r="S28" s="1"/>
      <c r="T28" s="1"/>
      <c r="U28" s="4"/>
      <c r="V28" s="4"/>
      <c r="W28" s="4"/>
      <c r="X28" s="1"/>
      <c r="Y28" s="1"/>
      <c r="Z28" s="1"/>
      <c r="AA28" s="4"/>
      <c r="AB28" s="4"/>
      <c r="AC28" s="4"/>
      <c r="AD28" s="1"/>
      <c r="AE28" s="1"/>
      <c r="AF28" s="1"/>
      <c r="AG28" s="4"/>
      <c r="AH28" s="4"/>
      <c r="AI28" s="4"/>
      <c r="AJ28" s="1"/>
      <c r="AK28" s="1"/>
      <c r="AL28" s="1"/>
      <c r="AM28" s="4"/>
      <c r="AN28" s="4"/>
      <c r="AO28" s="4"/>
      <c r="AP28" s="1"/>
      <c r="AQ28" s="1"/>
      <c r="AR28" s="1"/>
      <c r="AS28" s="4"/>
      <c r="AT28" s="4"/>
      <c r="AU28" s="4"/>
      <c r="AV28" s="1"/>
      <c r="AW28" s="1"/>
      <c r="AX28" s="1"/>
      <c r="AY28" s="4"/>
      <c r="AZ28" s="4"/>
      <c r="BA28" s="4"/>
      <c r="BB28" s="1"/>
      <c r="BC28" s="1"/>
      <c r="BD28" s="1"/>
      <c r="BE28" s="4"/>
      <c r="BF28" s="4"/>
      <c r="BG28" s="4"/>
      <c r="BH28" s="1"/>
      <c r="BI28" s="1"/>
      <c r="BJ28" s="1"/>
      <c r="BK28" s="4"/>
      <c r="BL28" s="4"/>
      <c r="BM28" s="4"/>
      <c r="BN28" s="1"/>
      <c r="BO28" s="1"/>
      <c r="BP28" s="1"/>
      <c r="BQ28" s="4"/>
      <c r="BR28" s="4"/>
      <c r="BS28" s="4"/>
      <c r="BT28" s="1"/>
      <c r="BU28" s="1"/>
      <c r="BV28" s="1"/>
      <c r="BW28" s="4"/>
      <c r="BX28" s="4"/>
      <c r="BY28" s="4"/>
      <c r="BZ28" s="1"/>
      <c r="CA28" s="1"/>
      <c r="CB28" s="1"/>
      <c r="CC28" s="4"/>
      <c r="CD28" s="4"/>
      <c r="CE28" s="4"/>
      <c r="CF28" s="1"/>
      <c r="CG28" s="1"/>
      <c r="CH28" s="1"/>
      <c r="CI28" s="4"/>
      <c r="CJ28" s="4"/>
      <c r="CK28" s="4"/>
      <c r="CL28" s="1"/>
      <c r="CM28" s="1"/>
      <c r="CN28" s="1"/>
      <c r="CO28" s="29"/>
      <c r="CP28" s="20">
        <f t="shared" si="0"/>
        <v>0</v>
      </c>
      <c r="CQ28" s="20" t="e">
        <f t="shared" si="1"/>
        <v>#DIV/0!</v>
      </c>
      <c r="CR28" s="20" t="e">
        <f t="shared" si="6"/>
        <v>#DIV/0!</v>
      </c>
      <c r="CS28" s="65">
        <f t="shared" si="12"/>
        <v>0</v>
      </c>
      <c r="CT28" s="65" t="e">
        <f t="shared" si="13"/>
        <v>#DIV/0!</v>
      </c>
      <c r="CU28" s="65" t="e">
        <f t="shared" si="14"/>
        <v>#DIV/0!</v>
      </c>
      <c r="CV28" s="20">
        <f t="shared" si="15"/>
        <v>0</v>
      </c>
      <c r="CW28" s="20" t="e">
        <f t="shared" si="16"/>
        <v>#DIV/0!</v>
      </c>
      <c r="CX28" s="20" t="e">
        <f t="shared" si="17"/>
        <v>#DIV/0!</v>
      </c>
      <c r="CY28" s="20">
        <f t="shared" si="18"/>
        <v>0</v>
      </c>
      <c r="CZ28" s="20">
        <f t="shared" si="10"/>
        <v>0</v>
      </c>
      <c r="DA28" s="65">
        <f t="shared" si="19"/>
        <v>0</v>
      </c>
    </row>
    <row r="29" spans="1:105" ht="23.1" customHeight="1" x14ac:dyDescent="0.55000000000000004">
      <c r="A29" s="126" t="s">
        <v>29</v>
      </c>
      <c r="B29" s="111" t="s">
        <v>320</v>
      </c>
      <c r="C29" s="127"/>
      <c r="D29" s="4"/>
      <c r="E29" s="4"/>
      <c r="F29" s="1"/>
      <c r="G29" s="1"/>
      <c r="H29" s="1"/>
      <c r="I29" s="4"/>
      <c r="J29" s="4"/>
      <c r="K29" s="4"/>
      <c r="L29" s="1"/>
      <c r="M29" s="1"/>
      <c r="N29" s="1"/>
      <c r="O29" s="4"/>
      <c r="P29" s="4"/>
      <c r="Q29" s="4"/>
      <c r="R29" s="1"/>
      <c r="S29" s="1"/>
      <c r="T29" s="1"/>
      <c r="U29" s="4"/>
      <c r="V29" s="4"/>
      <c r="W29" s="4"/>
      <c r="X29" s="1"/>
      <c r="Y29" s="1"/>
      <c r="Z29" s="1"/>
      <c r="AA29" s="4"/>
      <c r="AB29" s="4"/>
      <c r="AC29" s="4"/>
      <c r="AD29" s="1"/>
      <c r="AE29" s="1"/>
      <c r="AF29" s="1"/>
      <c r="AG29" s="4"/>
      <c r="AH29" s="4"/>
      <c r="AI29" s="4"/>
      <c r="AJ29" s="1"/>
      <c r="AK29" s="1"/>
      <c r="AL29" s="1"/>
      <c r="AM29" s="4"/>
      <c r="AN29" s="4"/>
      <c r="AO29" s="4"/>
      <c r="AP29" s="1"/>
      <c r="AQ29" s="1"/>
      <c r="AR29" s="1"/>
      <c r="AS29" s="4"/>
      <c r="AT29" s="4"/>
      <c r="AU29" s="4"/>
      <c r="AV29" s="1"/>
      <c r="AW29" s="1"/>
      <c r="AX29" s="1"/>
      <c r="AY29" s="4"/>
      <c r="AZ29" s="4"/>
      <c r="BA29" s="4"/>
      <c r="BB29" s="1"/>
      <c r="BC29" s="1"/>
      <c r="BD29" s="1"/>
      <c r="BE29" s="4"/>
      <c r="BF29" s="4"/>
      <c r="BG29" s="4"/>
      <c r="BH29" s="1"/>
      <c r="BI29" s="1"/>
      <c r="BJ29" s="1"/>
      <c r="BK29" s="4"/>
      <c r="BL29" s="4"/>
      <c r="BM29" s="4"/>
      <c r="BN29" s="1"/>
      <c r="BO29" s="1"/>
      <c r="BP29" s="1"/>
      <c r="BQ29" s="4"/>
      <c r="BR29" s="4"/>
      <c r="BS29" s="4"/>
      <c r="BT29" s="1"/>
      <c r="BU29" s="1"/>
      <c r="BV29" s="1"/>
      <c r="BW29" s="4"/>
      <c r="BX29" s="4"/>
      <c r="BY29" s="4"/>
      <c r="BZ29" s="1"/>
      <c r="CA29" s="1"/>
      <c r="CB29" s="1"/>
      <c r="CC29" s="4"/>
      <c r="CD29" s="4"/>
      <c r="CE29" s="4"/>
      <c r="CF29" s="1"/>
      <c r="CG29" s="1"/>
      <c r="CH29" s="1"/>
      <c r="CI29" s="4"/>
      <c r="CJ29" s="4"/>
      <c r="CK29" s="4"/>
      <c r="CL29" s="1"/>
      <c r="CM29" s="1"/>
      <c r="CN29" s="1"/>
      <c r="CO29" s="29"/>
      <c r="CP29" s="20">
        <f t="shared" si="0"/>
        <v>0</v>
      </c>
      <c r="CQ29" s="20" t="e">
        <f t="shared" si="1"/>
        <v>#DIV/0!</v>
      </c>
      <c r="CR29" s="20" t="e">
        <f t="shared" si="6"/>
        <v>#DIV/0!</v>
      </c>
      <c r="CS29" s="65">
        <f t="shared" si="12"/>
        <v>0</v>
      </c>
      <c r="CT29" s="65" t="e">
        <f t="shared" si="13"/>
        <v>#DIV/0!</v>
      </c>
      <c r="CU29" s="65" t="e">
        <f t="shared" si="14"/>
        <v>#DIV/0!</v>
      </c>
      <c r="CV29" s="20">
        <f t="shared" si="15"/>
        <v>0</v>
      </c>
      <c r="CW29" s="20" t="e">
        <f t="shared" si="16"/>
        <v>#DIV/0!</v>
      </c>
      <c r="CX29" s="20" t="e">
        <f t="shared" si="17"/>
        <v>#DIV/0!</v>
      </c>
      <c r="CY29" s="20">
        <f t="shared" si="18"/>
        <v>0</v>
      </c>
      <c r="CZ29" s="20">
        <f t="shared" si="10"/>
        <v>0</v>
      </c>
      <c r="DA29" s="65">
        <f t="shared" si="19"/>
        <v>0</v>
      </c>
    </row>
    <row r="30" spans="1:105" ht="23.1" customHeight="1" x14ac:dyDescent="0.55000000000000004">
      <c r="A30" s="126" t="s">
        <v>30</v>
      </c>
      <c r="B30" s="111" t="s">
        <v>331</v>
      </c>
      <c r="C30" s="127"/>
      <c r="D30" s="4"/>
      <c r="E30" s="4"/>
      <c r="F30" s="1"/>
      <c r="G30" s="1"/>
      <c r="H30" s="1"/>
      <c r="I30" s="4"/>
      <c r="J30" s="4"/>
      <c r="K30" s="4"/>
      <c r="L30" s="1"/>
      <c r="M30" s="1"/>
      <c r="N30" s="1"/>
      <c r="O30" s="4"/>
      <c r="P30" s="4"/>
      <c r="Q30" s="4"/>
      <c r="R30" s="1"/>
      <c r="S30" s="1"/>
      <c r="T30" s="1"/>
      <c r="U30" s="4"/>
      <c r="V30" s="4"/>
      <c r="W30" s="4"/>
      <c r="X30" s="1"/>
      <c r="Y30" s="1"/>
      <c r="Z30" s="1"/>
      <c r="AA30" s="4"/>
      <c r="AB30" s="4"/>
      <c r="AC30" s="4"/>
      <c r="AD30" s="1"/>
      <c r="AE30" s="1"/>
      <c r="AF30" s="1"/>
      <c r="AG30" s="4"/>
      <c r="AH30" s="4"/>
      <c r="AI30" s="4"/>
      <c r="AJ30" s="1"/>
      <c r="AK30" s="1"/>
      <c r="AL30" s="1"/>
      <c r="AM30" s="4"/>
      <c r="AN30" s="4"/>
      <c r="AO30" s="4"/>
      <c r="AP30" s="1"/>
      <c r="AQ30" s="1"/>
      <c r="AR30" s="1"/>
      <c r="AS30" s="4"/>
      <c r="AT30" s="4"/>
      <c r="AU30" s="4"/>
      <c r="AV30" s="1"/>
      <c r="AW30" s="1"/>
      <c r="AX30" s="1"/>
      <c r="AY30" s="4"/>
      <c r="AZ30" s="4"/>
      <c r="BA30" s="4"/>
      <c r="BB30" s="1"/>
      <c r="BC30" s="1"/>
      <c r="BD30" s="1"/>
      <c r="BE30" s="4"/>
      <c r="BF30" s="4"/>
      <c r="BG30" s="4"/>
      <c r="BH30" s="1"/>
      <c r="BI30" s="1"/>
      <c r="BJ30" s="1"/>
      <c r="BK30" s="4"/>
      <c r="BL30" s="4"/>
      <c r="BM30" s="4"/>
      <c r="BN30" s="1"/>
      <c r="BO30" s="1"/>
      <c r="BP30" s="1"/>
      <c r="BQ30" s="4"/>
      <c r="BR30" s="4"/>
      <c r="BS30" s="4"/>
      <c r="BT30" s="1"/>
      <c r="BU30" s="1"/>
      <c r="BV30" s="1"/>
      <c r="BW30" s="4"/>
      <c r="BX30" s="4"/>
      <c r="BY30" s="4"/>
      <c r="BZ30" s="1"/>
      <c r="CA30" s="1"/>
      <c r="CB30" s="1"/>
      <c r="CC30" s="4"/>
      <c r="CD30" s="4"/>
      <c r="CE30" s="4"/>
      <c r="CF30" s="1"/>
      <c r="CG30" s="1"/>
      <c r="CH30" s="1"/>
      <c r="CI30" s="4"/>
      <c r="CJ30" s="4"/>
      <c r="CK30" s="4"/>
      <c r="CL30" s="1"/>
      <c r="CM30" s="1"/>
      <c r="CN30" s="1"/>
      <c r="CO30" s="29"/>
      <c r="CP30" s="20">
        <f t="shared" si="0"/>
        <v>0</v>
      </c>
      <c r="CQ30" s="20" t="e">
        <f t="shared" si="1"/>
        <v>#DIV/0!</v>
      </c>
      <c r="CR30" s="20" t="e">
        <f t="shared" si="6"/>
        <v>#DIV/0!</v>
      </c>
      <c r="CS30" s="65">
        <f t="shared" si="12"/>
        <v>0</v>
      </c>
      <c r="CT30" s="65" t="e">
        <f t="shared" si="13"/>
        <v>#DIV/0!</v>
      </c>
      <c r="CU30" s="65" t="e">
        <f t="shared" si="14"/>
        <v>#DIV/0!</v>
      </c>
      <c r="CV30" s="20">
        <f t="shared" si="15"/>
        <v>0</v>
      </c>
      <c r="CW30" s="20" t="e">
        <f t="shared" si="16"/>
        <v>#DIV/0!</v>
      </c>
      <c r="CX30" s="20" t="e">
        <f t="shared" si="17"/>
        <v>#DIV/0!</v>
      </c>
      <c r="CY30" s="20">
        <f t="shared" si="18"/>
        <v>0</v>
      </c>
      <c r="CZ30" s="20">
        <f t="shared" si="10"/>
        <v>0</v>
      </c>
      <c r="DA30" s="65">
        <f t="shared" si="19"/>
        <v>0</v>
      </c>
    </row>
    <row r="31" spans="1:105" ht="23.1" customHeight="1" x14ac:dyDescent="0.55000000000000004">
      <c r="A31" s="126" t="s">
        <v>31</v>
      </c>
      <c r="B31" s="111" t="s">
        <v>342</v>
      </c>
      <c r="C31" s="127"/>
      <c r="D31" s="4"/>
      <c r="E31" s="4"/>
      <c r="F31" s="1"/>
      <c r="G31" s="1"/>
      <c r="H31" s="1"/>
      <c r="I31" s="4"/>
      <c r="J31" s="4"/>
      <c r="K31" s="4"/>
      <c r="L31" s="1"/>
      <c r="M31" s="1"/>
      <c r="N31" s="1"/>
      <c r="O31" s="4"/>
      <c r="P31" s="4"/>
      <c r="Q31" s="4"/>
      <c r="R31" s="1"/>
      <c r="S31" s="1"/>
      <c r="T31" s="1"/>
      <c r="U31" s="4"/>
      <c r="V31" s="4"/>
      <c r="W31" s="4"/>
      <c r="X31" s="1"/>
      <c r="Y31" s="1"/>
      <c r="Z31" s="1"/>
      <c r="AA31" s="4"/>
      <c r="AB31" s="4"/>
      <c r="AC31" s="4"/>
      <c r="AD31" s="1"/>
      <c r="AE31" s="1"/>
      <c r="AF31" s="1"/>
      <c r="AG31" s="4"/>
      <c r="AH31" s="4"/>
      <c r="AI31" s="4"/>
      <c r="AJ31" s="1"/>
      <c r="AK31" s="1"/>
      <c r="AL31" s="1"/>
      <c r="AM31" s="4"/>
      <c r="AN31" s="4"/>
      <c r="AO31" s="4"/>
      <c r="AP31" s="1"/>
      <c r="AQ31" s="1"/>
      <c r="AR31" s="1"/>
      <c r="AS31" s="4"/>
      <c r="AT31" s="4"/>
      <c r="AU31" s="4"/>
      <c r="AV31" s="1"/>
      <c r="AW31" s="1"/>
      <c r="AX31" s="1"/>
      <c r="AY31" s="4"/>
      <c r="AZ31" s="4"/>
      <c r="BA31" s="4"/>
      <c r="BB31" s="1"/>
      <c r="BC31" s="1"/>
      <c r="BD31" s="1"/>
      <c r="BE31" s="4"/>
      <c r="BF31" s="4"/>
      <c r="BG31" s="4"/>
      <c r="BH31" s="1"/>
      <c r="BI31" s="1"/>
      <c r="BJ31" s="1"/>
      <c r="BK31" s="4"/>
      <c r="BL31" s="4"/>
      <c r="BM31" s="4"/>
      <c r="BN31" s="1"/>
      <c r="BO31" s="1"/>
      <c r="BP31" s="1"/>
      <c r="BQ31" s="4"/>
      <c r="BR31" s="4"/>
      <c r="BS31" s="4"/>
      <c r="BT31" s="1"/>
      <c r="BU31" s="1"/>
      <c r="BV31" s="1"/>
      <c r="BW31" s="4"/>
      <c r="BX31" s="4"/>
      <c r="BY31" s="4"/>
      <c r="BZ31" s="1"/>
      <c r="CA31" s="1"/>
      <c r="CB31" s="1"/>
      <c r="CC31" s="4"/>
      <c r="CD31" s="4"/>
      <c r="CE31" s="4"/>
      <c r="CF31" s="1"/>
      <c r="CG31" s="1"/>
      <c r="CH31" s="1"/>
      <c r="CI31" s="4"/>
      <c r="CJ31" s="4"/>
      <c r="CK31" s="4"/>
      <c r="CL31" s="1"/>
      <c r="CM31" s="1"/>
      <c r="CN31" s="1"/>
      <c r="CO31" s="29"/>
      <c r="CP31" s="20">
        <f t="shared" si="0"/>
        <v>0</v>
      </c>
      <c r="CQ31" s="20" t="e">
        <f t="shared" si="1"/>
        <v>#DIV/0!</v>
      </c>
      <c r="CR31" s="20" t="e">
        <f t="shared" si="6"/>
        <v>#DIV/0!</v>
      </c>
      <c r="CS31" s="65">
        <f t="shared" si="12"/>
        <v>0</v>
      </c>
      <c r="CT31" s="65" t="e">
        <f t="shared" si="13"/>
        <v>#DIV/0!</v>
      </c>
      <c r="CU31" s="65" t="e">
        <f t="shared" si="14"/>
        <v>#DIV/0!</v>
      </c>
      <c r="CV31" s="20">
        <f t="shared" si="15"/>
        <v>0</v>
      </c>
      <c r="CW31" s="20" t="e">
        <f t="shared" si="16"/>
        <v>#DIV/0!</v>
      </c>
      <c r="CX31" s="20" t="e">
        <f t="shared" si="17"/>
        <v>#DIV/0!</v>
      </c>
      <c r="CY31" s="20">
        <f t="shared" si="18"/>
        <v>0</v>
      </c>
      <c r="CZ31" s="20">
        <f t="shared" si="10"/>
        <v>0</v>
      </c>
      <c r="DA31" s="65">
        <f t="shared" si="19"/>
        <v>0</v>
      </c>
    </row>
    <row r="32" spans="1:105" ht="23.1" customHeight="1" x14ac:dyDescent="0.55000000000000004">
      <c r="A32" s="126" t="s">
        <v>32</v>
      </c>
      <c r="B32" s="110" t="s">
        <v>332</v>
      </c>
      <c r="C32" s="127"/>
      <c r="D32" s="4"/>
      <c r="E32" s="4"/>
      <c r="F32" s="1"/>
      <c r="G32" s="1"/>
      <c r="H32" s="1"/>
      <c r="I32" s="4"/>
      <c r="J32" s="4"/>
      <c r="K32" s="4"/>
      <c r="L32" s="1"/>
      <c r="M32" s="1"/>
      <c r="N32" s="1"/>
      <c r="O32" s="4"/>
      <c r="P32" s="4"/>
      <c r="Q32" s="4"/>
      <c r="R32" s="1"/>
      <c r="S32" s="1"/>
      <c r="T32" s="1"/>
      <c r="U32" s="4"/>
      <c r="V32" s="4"/>
      <c r="W32" s="4"/>
      <c r="X32" s="1"/>
      <c r="Y32" s="1"/>
      <c r="Z32" s="1"/>
      <c r="AA32" s="4"/>
      <c r="AB32" s="4"/>
      <c r="AC32" s="4"/>
      <c r="AD32" s="1"/>
      <c r="AE32" s="1"/>
      <c r="AF32" s="1"/>
      <c r="AG32" s="4"/>
      <c r="AH32" s="4"/>
      <c r="AI32" s="4"/>
      <c r="AJ32" s="1"/>
      <c r="AK32" s="1"/>
      <c r="AL32" s="1"/>
      <c r="AM32" s="4"/>
      <c r="AN32" s="4"/>
      <c r="AO32" s="4"/>
      <c r="AP32" s="1"/>
      <c r="AQ32" s="1"/>
      <c r="AR32" s="1"/>
      <c r="AS32" s="4"/>
      <c r="AT32" s="4"/>
      <c r="AU32" s="4"/>
      <c r="AV32" s="1"/>
      <c r="AW32" s="1"/>
      <c r="AX32" s="1"/>
      <c r="AY32" s="4"/>
      <c r="AZ32" s="4"/>
      <c r="BA32" s="4"/>
      <c r="BB32" s="1"/>
      <c r="BC32" s="1"/>
      <c r="BD32" s="1"/>
      <c r="BE32" s="4"/>
      <c r="BF32" s="4"/>
      <c r="BG32" s="4"/>
      <c r="BH32" s="1"/>
      <c r="BI32" s="1"/>
      <c r="BJ32" s="1"/>
      <c r="BK32" s="4"/>
      <c r="BL32" s="4"/>
      <c r="BM32" s="4"/>
      <c r="BN32" s="1"/>
      <c r="BO32" s="1"/>
      <c r="BP32" s="1"/>
      <c r="BQ32" s="4"/>
      <c r="BR32" s="4"/>
      <c r="BS32" s="4"/>
      <c r="BT32" s="1"/>
      <c r="BU32" s="1"/>
      <c r="BV32" s="1"/>
      <c r="BW32" s="4"/>
      <c r="BX32" s="4"/>
      <c r="BY32" s="4"/>
      <c r="BZ32" s="1"/>
      <c r="CA32" s="1"/>
      <c r="CB32" s="1"/>
      <c r="CC32" s="4"/>
      <c r="CD32" s="4"/>
      <c r="CE32" s="4"/>
      <c r="CF32" s="1"/>
      <c r="CG32" s="1"/>
      <c r="CH32" s="1"/>
      <c r="CI32" s="4"/>
      <c r="CJ32" s="4"/>
      <c r="CK32" s="4"/>
      <c r="CL32" s="1"/>
      <c r="CM32" s="1"/>
      <c r="CN32" s="1"/>
      <c r="CO32" s="29"/>
      <c r="CP32" s="20">
        <f t="shared" si="0"/>
        <v>0</v>
      </c>
      <c r="CQ32" s="20" t="e">
        <f t="shared" si="1"/>
        <v>#DIV/0!</v>
      </c>
      <c r="CR32" s="20" t="e">
        <f t="shared" si="6"/>
        <v>#DIV/0!</v>
      </c>
      <c r="CS32" s="65">
        <f t="shared" si="12"/>
        <v>0</v>
      </c>
      <c r="CT32" s="65" t="e">
        <f t="shared" si="13"/>
        <v>#DIV/0!</v>
      </c>
      <c r="CU32" s="65" t="e">
        <f t="shared" si="14"/>
        <v>#DIV/0!</v>
      </c>
      <c r="CV32" s="20">
        <f t="shared" si="15"/>
        <v>0</v>
      </c>
      <c r="CW32" s="20" t="e">
        <f t="shared" si="16"/>
        <v>#DIV/0!</v>
      </c>
      <c r="CX32" s="20" t="e">
        <f t="shared" si="17"/>
        <v>#DIV/0!</v>
      </c>
      <c r="CY32" s="20">
        <f t="shared" si="18"/>
        <v>0</v>
      </c>
      <c r="CZ32" s="20">
        <f t="shared" si="10"/>
        <v>0</v>
      </c>
      <c r="DA32" s="65">
        <f t="shared" si="19"/>
        <v>0</v>
      </c>
    </row>
    <row r="33" spans="1:105" ht="23.1" customHeight="1" x14ac:dyDescent="0.55000000000000004">
      <c r="A33" s="126" t="s">
        <v>33</v>
      </c>
      <c r="B33" s="110" t="s">
        <v>333</v>
      </c>
      <c r="C33" s="127"/>
      <c r="D33" s="4"/>
      <c r="E33" s="4"/>
      <c r="F33" s="1"/>
      <c r="G33" s="1"/>
      <c r="H33" s="1"/>
      <c r="I33" s="4"/>
      <c r="J33" s="4"/>
      <c r="K33" s="4"/>
      <c r="L33" s="1"/>
      <c r="M33" s="1"/>
      <c r="N33" s="1"/>
      <c r="O33" s="4"/>
      <c r="P33" s="4"/>
      <c r="Q33" s="4"/>
      <c r="R33" s="1"/>
      <c r="S33" s="1"/>
      <c r="T33" s="1"/>
      <c r="U33" s="4"/>
      <c r="V33" s="4"/>
      <c r="W33" s="4"/>
      <c r="X33" s="1"/>
      <c r="Y33" s="1"/>
      <c r="Z33" s="1"/>
      <c r="AA33" s="4"/>
      <c r="AB33" s="4"/>
      <c r="AC33" s="4"/>
      <c r="AD33" s="1"/>
      <c r="AE33" s="1"/>
      <c r="AF33" s="1"/>
      <c r="AG33" s="4"/>
      <c r="AH33" s="4"/>
      <c r="AI33" s="4"/>
      <c r="AJ33" s="1"/>
      <c r="AK33" s="1"/>
      <c r="AL33" s="1"/>
      <c r="AM33" s="4"/>
      <c r="AN33" s="4"/>
      <c r="AO33" s="4"/>
      <c r="AP33" s="1"/>
      <c r="AQ33" s="1"/>
      <c r="AR33" s="1"/>
      <c r="AS33" s="4"/>
      <c r="AT33" s="4"/>
      <c r="AU33" s="4"/>
      <c r="AV33" s="1"/>
      <c r="AW33" s="1"/>
      <c r="AX33" s="1"/>
      <c r="AY33" s="4"/>
      <c r="AZ33" s="4"/>
      <c r="BA33" s="4"/>
      <c r="BB33" s="1"/>
      <c r="BC33" s="1"/>
      <c r="BD33" s="1"/>
      <c r="BE33" s="4"/>
      <c r="BF33" s="4"/>
      <c r="BG33" s="4"/>
      <c r="BH33" s="1"/>
      <c r="BI33" s="1"/>
      <c r="BJ33" s="1"/>
      <c r="BK33" s="4"/>
      <c r="BL33" s="4"/>
      <c r="BM33" s="4"/>
      <c r="BN33" s="1"/>
      <c r="BO33" s="1"/>
      <c r="BP33" s="1"/>
      <c r="BQ33" s="4"/>
      <c r="BR33" s="4"/>
      <c r="BS33" s="4"/>
      <c r="BT33" s="1"/>
      <c r="BU33" s="1"/>
      <c r="BV33" s="1"/>
      <c r="BW33" s="4"/>
      <c r="BX33" s="4"/>
      <c r="BY33" s="4"/>
      <c r="BZ33" s="1"/>
      <c r="CA33" s="1"/>
      <c r="CB33" s="1"/>
      <c r="CC33" s="4"/>
      <c r="CD33" s="4"/>
      <c r="CE33" s="4"/>
      <c r="CF33" s="1"/>
      <c r="CG33" s="1"/>
      <c r="CH33" s="1"/>
      <c r="CI33" s="4"/>
      <c r="CJ33" s="4"/>
      <c r="CK33" s="4"/>
      <c r="CL33" s="1"/>
      <c r="CM33" s="1"/>
      <c r="CN33" s="1"/>
      <c r="CO33" s="29"/>
      <c r="CP33" s="20">
        <f t="shared" si="0"/>
        <v>0</v>
      </c>
      <c r="CQ33" s="20" t="e">
        <f t="shared" si="1"/>
        <v>#DIV/0!</v>
      </c>
      <c r="CR33" s="20" t="e">
        <f t="shared" si="6"/>
        <v>#DIV/0!</v>
      </c>
      <c r="CS33" s="65">
        <f t="shared" si="12"/>
        <v>0</v>
      </c>
      <c r="CT33" s="65" t="e">
        <f t="shared" si="13"/>
        <v>#DIV/0!</v>
      </c>
      <c r="CU33" s="65" t="e">
        <f t="shared" si="14"/>
        <v>#DIV/0!</v>
      </c>
      <c r="CV33" s="20">
        <f t="shared" si="15"/>
        <v>0</v>
      </c>
      <c r="CW33" s="20" t="e">
        <f t="shared" si="16"/>
        <v>#DIV/0!</v>
      </c>
      <c r="CX33" s="20" t="e">
        <f t="shared" si="17"/>
        <v>#DIV/0!</v>
      </c>
      <c r="CY33" s="20">
        <f t="shared" si="18"/>
        <v>0</v>
      </c>
      <c r="CZ33" s="20">
        <f t="shared" si="10"/>
        <v>0</v>
      </c>
      <c r="DA33" s="65">
        <f t="shared" si="19"/>
        <v>0</v>
      </c>
    </row>
    <row r="34" spans="1:105" ht="23.1" customHeight="1" x14ac:dyDescent="0.55000000000000004">
      <c r="A34" s="126" t="s">
        <v>34</v>
      </c>
      <c r="B34" s="110" t="s">
        <v>334</v>
      </c>
      <c r="C34" s="127"/>
      <c r="D34" s="4"/>
      <c r="E34" s="4"/>
      <c r="F34" s="1"/>
      <c r="G34" s="1"/>
      <c r="H34" s="1"/>
      <c r="I34" s="4"/>
      <c r="J34" s="4"/>
      <c r="K34" s="4"/>
      <c r="L34" s="1"/>
      <c r="M34" s="1"/>
      <c r="N34" s="1"/>
      <c r="O34" s="4"/>
      <c r="P34" s="4"/>
      <c r="Q34" s="4"/>
      <c r="R34" s="1"/>
      <c r="S34" s="1"/>
      <c r="T34" s="1"/>
      <c r="U34" s="4"/>
      <c r="V34" s="4"/>
      <c r="W34" s="4"/>
      <c r="X34" s="1"/>
      <c r="Y34" s="1"/>
      <c r="Z34" s="1"/>
      <c r="AA34" s="4"/>
      <c r="AB34" s="4"/>
      <c r="AC34" s="4"/>
      <c r="AD34" s="1"/>
      <c r="AE34" s="1"/>
      <c r="AF34" s="1"/>
      <c r="AG34" s="4"/>
      <c r="AH34" s="4"/>
      <c r="AI34" s="4"/>
      <c r="AJ34" s="1"/>
      <c r="AK34" s="1"/>
      <c r="AL34" s="1"/>
      <c r="AM34" s="4"/>
      <c r="AN34" s="4"/>
      <c r="AO34" s="4"/>
      <c r="AP34" s="1"/>
      <c r="AQ34" s="1"/>
      <c r="AR34" s="1"/>
      <c r="AS34" s="4"/>
      <c r="AT34" s="4"/>
      <c r="AU34" s="4"/>
      <c r="AV34" s="1"/>
      <c r="AW34" s="1"/>
      <c r="AX34" s="1"/>
      <c r="AY34" s="4"/>
      <c r="AZ34" s="4"/>
      <c r="BA34" s="4"/>
      <c r="BB34" s="1"/>
      <c r="BC34" s="1"/>
      <c r="BD34" s="1"/>
      <c r="BE34" s="4"/>
      <c r="BF34" s="4"/>
      <c r="BG34" s="4"/>
      <c r="BH34" s="1"/>
      <c r="BI34" s="1"/>
      <c r="BJ34" s="1"/>
      <c r="BK34" s="4"/>
      <c r="BL34" s="4"/>
      <c r="BM34" s="4"/>
      <c r="BN34" s="1"/>
      <c r="BO34" s="1"/>
      <c r="BP34" s="1"/>
      <c r="BQ34" s="4"/>
      <c r="BR34" s="4"/>
      <c r="BS34" s="4"/>
      <c r="BT34" s="1"/>
      <c r="BU34" s="1"/>
      <c r="BV34" s="1"/>
      <c r="BW34" s="4"/>
      <c r="BX34" s="4"/>
      <c r="BY34" s="4"/>
      <c r="BZ34" s="1"/>
      <c r="CA34" s="1"/>
      <c r="CB34" s="1"/>
      <c r="CC34" s="4"/>
      <c r="CD34" s="4"/>
      <c r="CE34" s="4"/>
      <c r="CF34" s="1"/>
      <c r="CG34" s="1"/>
      <c r="CH34" s="1"/>
      <c r="CI34" s="4"/>
      <c r="CJ34" s="4"/>
      <c r="CK34" s="4"/>
      <c r="CL34" s="1"/>
      <c r="CM34" s="1"/>
      <c r="CN34" s="1"/>
      <c r="CO34" s="29"/>
      <c r="CP34" s="20">
        <f t="shared" si="0"/>
        <v>0</v>
      </c>
      <c r="CQ34" s="20" t="e">
        <f t="shared" si="1"/>
        <v>#DIV/0!</v>
      </c>
      <c r="CR34" s="20" t="e">
        <f t="shared" si="6"/>
        <v>#DIV/0!</v>
      </c>
      <c r="CS34" s="65">
        <f t="shared" si="12"/>
        <v>0</v>
      </c>
      <c r="CT34" s="65" t="e">
        <f t="shared" si="13"/>
        <v>#DIV/0!</v>
      </c>
      <c r="CU34" s="65" t="e">
        <f t="shared" si="14"/>
        <v>#DIV/0!</v>
      </c>
      <c r="CV34" s="20">
        <f t="shared" si="15"/>
        <v>0</v>
      </c>
      <c r="CW34" s="20" t="e">
        <f t="shared" si="16"/>
        <v>#DIV/0!</v>
      </c>
      <c r="CX34" s="20" t="e">
        <f t="shared" si="17"/>
        <v>#DIV/0!</v>
      </c>
      <c r="CY34" s="20">
        <f t="shared" si="18"/>
        <v>0</v>
      </c>
      <c r="CZ34" s="20">
        <f t="shared" si="10"/>
        <v>0</v>
      </c>
      <c r="DA34" s="65">
        <f t="shared" si="19"/>
        <v>0</v>
      </c>
    </row>
    <row r="35" spans="1:105" ht="23.1" customHeight="1" x14ac:dyDescent="0.55000000000000004">
      <c r="A35" s="126" t="s">
        <v>35</v>
      </c>
      <c r="B35" s="110" t="s">
        <v>335</v>
      </c>
      <c r="C35" s="127"/>
      <c r="D35" s="4"/>
      <c r="E35" s="4"/>
      <c r="F35" s="1"/>
      <c r="G35" s="1"/>
      <c r="H35" s="1"/>
      <c r="I35" s="4"/>
      <c r="J35" s="4"/>
      <c r="K35" s="4"/>
      <c r="L35" s="1"/>
      <c r="M35" s="1"/>
      <c r="N35" s="1"/>
      <c r="O35" s="4"/>
      <c r="P35" s="4"/>
      <c r="Q35" s="4"/>
      <c r="R35" s="1"/>
      <c r="S35" s="1"/>
      <c r="T35" s="1"/>
      <c r="U35" s="4"/>
      <c r="V35" s="4"/>
      <c r="W35" s="4"/>
      <c r="X35" s="1"/>
      <c r="Y35" s="1"/>
      <c r="Z35" s="1"/>
      <c r="AA35" s="4"/>
      <c r="AB35" s="4"/>
      <c r="AC35" s="4"/>
      <c r="AD35" s="1"/>
      <c r="AE35" s="1"/>
      <c r="AF35" s="1"/>
      <c r="AG35" s="4"/>
      <c r="AH35" s="4"/>
      <c r="AI35" s="4"/>
      <c r="AJ35" s="1"/>
      <c r="AK35" s="1"/>
      <c r="AL35" s="1"/>
      <c r="AM35" s="4"/>
      <c r="AN35" s="4"/>
      <c r="AO35" s="4"/>
      <c r="AP35" s="1"/>
      <c r="AQ35" s="1"/>
      <c r="AR35" s="1"/>
      <c r="AS35" s="4"/>
      <c r="AT35" s="4"/>
      <c r="AU35" s="4"/>
      <c r="AV35" s="1"/>
      <c r="AW35" s="1"/>
      <c r="AX35" s="1"/>
      <c r="AY35" s="4"/>
      <c r="AZ35" s="4"/>
      <c r="BA35" s="4"/>
      <c r="BB35" s="1"/>
      <c r="BC35" s="1"/>
      <c r="BD35" s="1"/>
      <c r="BE35" s="4"/>
      <c r="BF35" s="4"/>
      <c r="BG35" s="4"/>
      <c r="BH35" s="1"/>
      <c r="BI35" s="1"/>
      <c r="BJ35" s="1"/>
      <c r="BK35" s="4"/>
      <c r="BL35" s="4"/>
      <c r="BM35" s="4"/>
      <c r="BN35" s="1"/>
      <c r="BO35" s="1"/>
      <c r="BP35" s="1"/>
      <c r="BQ35" s="4"/>
      <c r="BR35" s="4"/>
      <c r="BS35" s="4"/>
      <c r="BT35" s="1"/>
      <c r="BU35" s="1"/>
      <c r="BV35" s="1"/>
      <c r="BW35" s="4"/>
      <c r="BX35" s="4"/>
      <c r="BY35" s="4"/>
      <c r="BZ35" s="1"/>
      <c r="CA35" s="1"/>
      <c r="CB35" s="1"/>
      <c r="CC35" s="4"/>
      <c r="CD35" s="4"/>
      <c r="CE35" s="4"/>
      <c r="CF35" s="1"/>
      <c r="CG35" s="1"/>
      <c r="CH35" s="1"/>
      <c r="CI35" s="4"/>
      <c r="CJ35" s="4"/>
      <c r="CK35" s="4"/>
      <c r="CL35" s="1"/>
      <c r="CM35" s="1"/>
      <c r="CN35" s="1"/>
      <c r="CO35" s="29"/>
      <c r="CP35" s="20">
        <f t="shared" si="0"/>
        <v>0</v>
      </c>
      <c r="CQ35" s="20" t="e">
        <f t="shared" si="1"/>
        <v>#DIV/0!</v>
      </c>
      <c r="CR35" s="20" t="e">
        <f t="shared" si="6"/>
        <v>#DIV/0!</v>
      </c>
      <c r="CS35" s="65">
        <f t="shared" si="12"/>
        <v>0</v>
      </c>
      <c r="CT35" s="65" t="e">
        <f t="shared" si="13"/>
        <v>#DIV/0!</v>
      </c>
      <c r="CU35" s="65" t="e">
        <f t="shared" si="14"/>
        <v>#DIV/0!</v>
      </c>
      <c r="CV35" s="20">
        <f t="shared" si="15"/>
        <v>0</v>
      </c>
      <c r="CW35" s="20" t="e">
        <f t="shared" si="16"/>
        <v>#DIV/0!</v>
      </c>
      <c r="CX35" s="20" t="e">
        <f t="shared" si="17"/>
        <v>#DIV/0!</v>
      </c>
      <c r="CY35" s="20">
        <f t="shared" si="18"/>
        <v>0</v>
      </c>
      <c r="CZ35" s="20">
        <f t="shared" si="10"/>
        <v>0</v>
      </c>
      <c r="DA35" s="65">
        <f t="shared" si="19"/>
        <v>0</v>
      </c>
    </row>
    <row r="36" spans="1:105" ht="23.1" customHeight="1" x14ac:dyDescent="0.55000000000000004">
      <c r="A36" s="126" t="s">
        <v>36</v>
      </c>
      <c r="B36" s="110" t="s">
        <v>336</v>
      </c>
      <c r="C36" s="127"/>
      <c r="D36" s="4"/>
      <c r="E36" s="4"/>
      <c r="F36" s="1"/>
      <c r="G36" s="1"/>
      <c r="H36" s="1"/>
      <c r="I36" s="4"/>
      <c r="J36" s="4"/>
      <c r="K36" s="4"/>
      <c r="L36" s="1"/>
      <c r="M36" s="1"/>
      <c r="N36" s="1"/>
      <c r="O36" s="4"/>
      <c r="P36" s="4"/>
      <c r="Q36" s="4"/>
      <c r="R36" s="1"/>
      <c r="S36" s="1"/>
      <c r="T36" s="1"/>
      <c r="U36" s="4"/>
      <c r="V36" s="4"/>
      <c r="W36" s="4"/>
      <c r="X36" s="1"/>
      <c r="Y36" s="1"/>
      <c r="Z36" s="1"/>
      <c r="AA36" s="4"/>
      <c r="AB36" s="4"/>
      <c r="AC36" s="4"/>
      <c r="AD36" s="1"/>
      <c r="AE36" s="1"/>
      <c r="AF36" s="1"/>
      <c r="AG36" s="4"/>
      <c r="AH36" s="4"/>
      <c r="AI36" s="4"/>
      <c r="AJ36" s="1"/>
      <c r="AK36" s="1"/>
      <c r="AL36" s="1"/>
      <c r="AM36" s="4"/>
      <c r="AN36" s="4"/>
      <c r="AO36" s="4"/>
      <c r="AP36" s="1"/>
      <c r="AQ36" s="1"/>
      <c r="AR36" s="1"/>
      <c r="AS36" s="4"/>
      <c r="AT36" s="4"/>
      <c r="AU36" s="4"/>
      <c r="AV36" s="1"/>
      <c r="AW36" s="1"/>
      <c r="AX36" s="1"/>
      <c r="AY36" s="4"/>
      <c r="AZ36" s="4"/>
      <c r="BA36" s="4"/>
      <c r="BB36" s="1"/>
      <c r="BC36" s="1"/>
      <c r="BD36" s="1"/>
      <c r="BE36" s="4"/>
      <c r="BF36" s="4"/>
      <c r="BG36" s="4"/>
      <c r="BH36" s="1"/>
      <c r="BI36" s="1"/>
      <c r="BJ36" s="1"/>
      <c r="BK36" s="4"/>
      <c r="BL36" s="4"/>
      <c r="BM36" s="4"/>
      <c r="BN36" s="1"/>
      <c r="BO36" s="1"/>
      <c r="BP36" s="1"/>
      <c r="BQ36" s="4"/>
      <c r="BR36" s="4"/>
      <c r="BS36" s="4"/>
      <c r="BT36" s="1"/>
      <c r="BU36" s="1"/>
      <c r="BV36" s="1"/>
      <c r="BW36" s="4"/>
      <c r="BX36" s="4"/>
      <c r="BY36" s="4"/>
      <c r="BZ36" s="1"/>
      <c r="CA36" s="1"/>
      <c r="CB36" s="1"/>
      <c r="CC36" s="4"/>
      <c r="CD36" s="4"/>
      <c r="CE36" s="4"/>
      <c r="CF36" s="1"/>
      <c r="CG36" s="1"/>
      <c r="CH36" s="1"/>
      <c r="CI36" s="4"/>
      <c r="CJ36" s="4"/>
      <c r="CK36" s="4"/>
      <c r="CL36" s="1"/>
      <c r="CM36" s="1"/>
      <c r="CN36" s="1"/>
      <c r="CO36" s="29"/>
      <c r="CP36" s="20">
        <f t="shared" si="0"/>
        <v>0</v>
      </c>
      <c r="CQ36" s="20" t="e">
        <f t="shared" si="1"/>
        <v>#DIV/0!</v>
      </c>
      <c r="CR36" s="20" t="e">
        <f t="shared" si="6"/>
        <v>#DIV/0!</v>
      </c>
      <c r="CS36" s="65">
        <f t="shared" si="12"/>
        <v>0</v>
      </c>
      <c r="CT36" s="65" t="e">
        <f t="shared" si="13"/>
        <v>#DIV/0!</v>
      </c>
      <c r="CU36" s="65" t="e">
        <f t="shared" si="14"/>
        <v>#DIV/0!</v>
      </c>
      <c r="CV36" s="20">
        <f t="shared" si="15"/>
        <v>0</v>
      </c>
      <c r="CW36" s="20" t="e">
        <f t="shared" si="16"/>
        <v>#DIV/0!</v>
      </c>
      <c r="CX36" s="20" t="e">
        <f t="shared" si="17"/>
        <v>#DIV/0!</v>
      </c>
      <c r="CY36" s="20">
        <f t="shared" si="18"/>
        <v>0</v>
      </c>
      <c r="CZ36" s="20">
        <f t="shared" si="10"/>
        <v>0</v>
      </c>
      <c r="DA36" s="65">
        <f t="shared" si="19"/>
        <v>0</v>
      </c>
    </row>
    <row r="37" spans="1:105" ht="23.1" customHeight="1" x14ac:dyDescent="0.55000000000000004">
      <c r="A37" s="126" t="s">
        <v>37</v>
      </c>
      <c r="B37" s="111" t="s">
        <v>278</v>
      </c>
      <c r="C37" s="127"/>
      <c r="D37" s="4"/>
      <c r="E37" s="4"/>
      <c r="F37" s="1"/>
      <c r="G37" s="1"/>
      <c r="H37" s="1"/>
      <c r="I37" s="4"/>
      <c r="J37" s="4"/>
      <c r="K37" s="4"/>
      <c r="L37" s="1"/>
      <c r="M37" s="1"/>
      <c r="N37" s="1"/>
      <c r="O37" s="4"/>
      <c r="P37" s="4"/>
      <c r="Q37" s="4"/>
      <c r="R37" s="1"/>
      <c r="S37" s="1"/>
      <c r="T37" s="1"/>
      <c r="U37" s="4"/>
      <c r="V37" s="4"/>
      <c r="W37" s="4"/>
      <c r="X37" s="1"/>
      <c r="Y37" s="1"/>
      <c r="Z37" s="1"/>
      <c r="AA37" s="4"/>
      <c r="AB37" s="4"/>
      <c r="AC37" s="4"/>
      <c r="AD37" s="1"/>
      <c r="AE37" s="1"/>
      <c r="AF37" s="1"/>
      <c r="AG37" s="4"/>
      <c r="AH37" s="4"/>
      <c r="AI37" s="4"/>
      <c r="AJ37" s="1"/>
      <c r="AK37" s="1"/>
      <c r="AL37" s="1"/>
      <c r="AM37" s="4"/>
      <c r="AN37" s="4"/>
      <c r="AO37" s="4"/>
      <c r="AP37" s="1"/>
      <c r="AQ37" s="1"/>
      <c r="AR37" s="1"/>
      <c r="AS37" s="4"/>
      <c r="AT37" s="4"/>
      <c r="AU37" s="4"/>
      <c r="AV37" s="1"/>
      <c r="AW37" s="1"/>
      <c r="AX37" s="1"/>
      <c r="AY37" s="4"/>
      <c r="AZ37" s="4"/>
      <c r="BA37" s="4"/>
      <c r="BB37" s="1"/>
      <c r="BC37" s="1"/>
      <c r="BD37" s="1"/>
      <c r="BE37" s="4"/>
      <c r="BF37" s="4"/>
      <c r="BG37" s="4"/>
      <c r="BH37" s="1"/>
      <c r="BI37" s="1"/>
      <c r="BJ37" s="1"/>
      <c r="BK37" s="4"/>
      <c r="BL37" s="4"/>
      <c r="BM37" s="4"/>
      <c r="BN37" s="1"/>
      <c r="BO37" s="1"/>
      <c r="BP37" s="1"/>
      <c r="BQ37" s="4"/>
      <c r="BR37" s="4"/>
      <c r="BS37" s="4"/>
      <c r="BT37" s="1"/>
      <c r="BU37" s="1"/>
      <c r="BV37" s="1"/>
      <c r="BW37" s="4"/>
      <c r="BX37" s="4"/>
      <c r="BY37" s="4"/>
      <c r="BZ37" s="1"/>
      <c r="CA37" s="1"/>
      <c r="CB37" s="1"/>
      <c r="CC37" s="4"/>
      <c r="CD37" s="4"/>
      <c r="CE37" s="4"/>
      <c r="CF37" s="1"/>
      <c r="CG37" s="1"/>
      <c r="CH37" s="1"/>
      <c r="CI37" s="4"/>
      <c r="CJ37" s="4"/>
      <c r="CK37" s="4"/>
      <c r="CL37" s="1"/>
      <c r="CM37" s="1"/>
      <c r="CN37" s="1"/>
      <c r="CO37" s="29"/>
      <c r="CP37" s="20">
        <f t="shared" si="0"/>
        <v>0</v>
      </c>
      <c r="CQ37" s="20" t="e">
        <f t="shared" si="1"/>
        <v>#DIV/0!</v>
      </c>
      <c r="CR37" s="20" t="e">
        <f t="shared" si="6"/>
        <v>#DIV/0!</v>
      </c>
      <c r="CS37" s="65">
        <f t="shared" si="12"/>
        <v>0</v>
      </c>
      <c r="CT37" s="65" t="e">
        <f t="shared" si="13"/>
        <v>#DIV/0!</v>
      </c>
      <c r="CU37" s="65" t="e">
        <f t="shared" si="14"/>
        <v>#DIV/0!</v>
      </c>
      <c r="CV37" s="20">
        <f t="shared" si="15"/>
        <v>0</v>
      </c>
      <c r="CW37" s="20" t="e">
        <f t="shared" si="16"/>
        <v>#DIV/0!</v>
      </c>
      <c r="CX37" s="20" t="e">
        <f t="shared" si="17"/>
        <v>#DIV/0!</v>
      </c>
      <c r="CY37" s="20">
        <f t="shared" si="18"/>
        <v>0</v>
      </c>
      <c r="CZ37" s="20">
        <f t="shared" si="10"/>
        <v>0</v>
      </c>
      <c r="DA37" s="65">
        <f t="shared" si="19"/>
        <v>0</v>
      </c>
    </row>
    <row r="38" spans="1:105" ht="23.1" customHeight="1" x14ac:dyDescent="0.55000000000000004">
      <c r="A38" s="126" t="s">
        <v>38</v>
      </c>
      <c r="B38" s="111" t="s">
        <v>279</v>
      </c>
      <c r="C38" s="127"/>
      <c r="D38" s="4"/>
      <c r="E38" s="4"/>
      <c r="F38" s="1"/>
      <c r="G38" s="1"/>
      <c r="H38" s="1"/>
      <c r="I38" s="4"/>
      <c r="J38" s="4"/>
      <c r="K38" s="4"/>
      <c r="L38" s="1"/>
      <c r="M38" s="1"/>
      <c r="N38" s="1"/>
      <c r="O38" s="4"/>
      <c r="P38" s="4"/>
      <c r="Q38" s="4"/>
      <c r="R38" s="1"/>
      <c r="S38" s="1"/>
      <c r="T38" s="1"/>
      <c r="U38" s="4"/>
      <c r="V38" s="4"/>
      <c r="W38" s="4"/>
      <c r="X38" s="1"/>
      <c r="Y38" s="1"/>
      <c r="Z38" s="1"/>
      <c r="AA38" s="4"/>
      <c r="AB38" s="4"/>
      <c r="AC38" s="4"/>
      <c r="AD38" s="1"/>
      <c r="AE38" s="1"/>
      <c r="AF38" s="1"/>
      <c r="AG38" s="4"/>
      <c r="AH38" s="4"/>
      <c r="AI38" s="4"/>
      <c r="AJ38" s="1"/>
      <c r="AK38" s="1"/>
      <c r="AL38" s="1"/>
      <c r="AM38" s="4"/>
      <c r="AN38" s="4"/>
      <c r="AO38" s="4"/>
      <c r="AP38" s="1"/>
      <c r="AQ38" s="1"/>
      <c r="AR38" s="1"/>
      <c r="AS38" s="4"/>
      <c r="AT38" s="4"/>
      <c r="AU38" s="4"/>
      <c r="AV38" s="1"/>
      <c r="AW38" s="1"/>
      <c r="AX38" s="1"/>
      <c r="AY38" s="4"/>
      <c r="AZ38" s="4"/>
      <c r="BA38" s="4"/>
      <c r="BB38" s="1"/>
      <c r="BC38" s="1"/>
      <c r="BD38" s="1"/>
      <c r="BE38" s="4"/>
      <c r="BF38" s="4"/>
      <c r="BG38" s="4"/>
      <c r="BH38" s="1"/>
      <c r="BI38" s="1"/>
      <c r="BJ38" s="1"/>
      <c r="BK38" s="4"/>
      <c r="BL38" s="4"/>
      <c r="BM38" s="4"/>
      <c r="BN38" s="1"/>
      <c r="BO38" s="1"/>
      <c r="BP38" s="1"/>
      <c r="BQ38" s="4"/>
      <c r="BR38" s="4"/>
      <c r="BS38" s="4"/>
      <c r="BT38" s="1"/>
      <c r="BU38" s="1"/>
      <c r="BV38" s="1"/>
      <c r="BW38" s="4"/>
      <c r="BX38" s="4"/>
      <c r="BY38" s="4"/>
      <c r="BZ38" s="1"/>
      <c r="CA38" s="1"/>
      <c r="CB38" s="1"/>
      <c r="CC38" s="4"/>
      <c r="CD38" s="4"/>
      <c r="CE38" s="4"/>
      <c r="CF38" s="1"/>
      <c r="CG38" s="1"/>
      <c r="CH38" s="1"/>
      <c r="CI38" s="4"/>
      <c r="CJ38" s="4"/>
      <c r="CK38" s="4"/>
      <c r="CL38" s="1"/>
      <c r="CM38" s="1"/>
      <c r="CN38" s="1"/>
      <c r="CO38" s="29"/>
      <c r="CP38" s="20">
        <f t="shared" si="0"/>
        <v>0</v>
      </c>
      <c r="CQ38" s="20" t="e">
        <f t="shared" si="1"/>
        <v>#DIV/0!</v>
      </c>
      <c r="CR38" s="20" t="e">
        <f t="shared" si="6"/>
        <v>#DIV/0!</v>
      </c>
      <c r="CS38" s="65">
        <f t="shared" si="12"/>
        <v>0</v>
      </c>
      <c r="CT38" s="65" t="e">
        <f t="shared" si="13"/>
        <v>#DIV/0!</v>
      </c>
      <c r="CU38" s="65" t="e">
        <f t="shared" si="14"/>
        <v>#DIV/0!</v>
      </c>
      <c r="CV38" s="20">
        <f t="shared" si="15"/>
        <v>0</v>
      </c>
      <c r="CW38" s="20" t="e">
        <f t="shared" si="16"/>
        <v>#DIV/0!</v>
      </c>
      <c r="CX38" s="20" t="e">
        <f t="shared" si="17"/>
        <v>#DIV/0!</v>
      </c>
      <c r="CY38" s="20">
        <f t="shared" si="18"/>
        <v>0</v>
      </c>
      <c r="CZ38" s="20">
        <f t="shared" si="10"/>
        <v>0</v>
      </c>
      <c r="DA38" s="65">
        <f t="shared" si="19"/>
        <v>0</v>
      </c>
    </row>
    <row r="39" spans="1:105" ht="23.1" customHeight="1" x14ac:dyDescent="0.55000000000000004">
      <c r="A39" s="126" t="s">
        <v>39</v>
      </c>
      <c r="B39" s="111" t="s">
        <v>310</v>
      </c>
      <c r="C39" s="127"/>
      <c r="D39" s="4"/>
      <c r="E39" s="4"/>
      <c r="F39" s="1"/>
      <c r="G39" s="1"/>
      <c r="H39" s="1"/>
      <c r="I39" s="4"/>
      <c r="J39" s="4"/>
      <c r="K39" s="4"/>
      <c r="L39" s="1"/>
      <c r="M39" s="1"/>
      <c r="N39" s="1"/>
      <c r="O39" s="4"/>
      <c r="P39" s="4"/>
      <c r="Q39" s="4"/>
      <c r="R39" s="1"/>
      <c r="S39" s="1"/>
      <c r="T39" s="1"/>
      <c r="U39" s="4"/>
      <c r="V39" s="4"/>
      <c r="W39" s="4"/>
      <c r="X39" s="1"/>
      <c r="Y39" s="1"/>
      <c r="Z39" s="1"/>
      <c r="AA39" s="4"/>
      <c r="AB39" s="4"/>
      <c r="AC39" s="4"/>
      <c r="AD39" s="1"/>
      <c r="AE39" s="1"/>
      <c r="AF39" s="1"/>
      <c r="AG39" s="4"/>
      <c r="AH39" s="4"/>
      <c r="AI39" s="4"/>
      <c r="AJ39" s="1"/>
      <c r="AK39" s="1"/>
      <c r="AL39" s="1"/>
      <c r="AM39" s="4"/>
      <c r="AN39" s="4"/>
      <c r="AO39" s="4"/>
      <c r="AP39" s="1"/>
      <c r="AQ39" s="1"/>
      <c r="AR39" s="1"/>
      <c r="AS39" s="4"/>
      <c r="AT39" s="4"/>
      <c r="AU39" s="4"/>
      <c r="AV39" s="1"/>
      <c r="AW39" s="1"/>
      <c r="AX39" s="1"/>
      <c r="AY39" s="4"/>
      <c r="AZ39" s="4"/>
      <c r="BA39" s="4"/>
      <c r="BB39" s="1"/>
      <c r="BC39" s="1"/>
      <c r="BD39" s="1"/>
      <c r="BE39" s="4"/>
      <c r="BF39" s="4"/>
      <c r="BG39" s="4"/>
      <c r="BH39" s="1"/>
      <c r="BI39" s="1"/>
      <c r="BJ39" s="1"/>
      <c r="BK39" s="4"/>
      <c r="BL39" s="4"/>
      <c r="BM39" s="4"/>
      <c r="BN39" s="1"/>
      <c r="BO39" s="1"/>
      <c r="BP39" s="1"/>
      <c r="BQ39" s="4"/>
      <c r="BR39" s="4"/>
      <c r="BS39" s="4"/>
      <c r="BT39" s="1"/>
      <c r="BU39" s="1"/>
      <c r="BV39" s="1"/>
      <c r="BW39" s="4"/>
      <c r="BX39" s="4"/>
      <c r="BY39" s="4"/>
      <c r="BZ39" s="1"/>
      <c r="CA39" s="1"/>
      <c r="CB39" s="1"/>
      <c r="CC39" s="4"/>
      <c r="CD39" s="4"/>
      <c r="CE39" s="4"/>
      <c r="CF39" s="1"/>
      <c r="CG39" s="1"/>
      <c r="CH39" s="1"/>
      <c r="CI39" s="4"/>
      <c r="CJ39" s="4"/>
      <c r="CK39" s="4"/>
      <c r="CL39" s="1"/>
      <c r="CM39" s="1"/>
      <c r="CN39" s="1"/>
      <c r="CO39" s="29"/>
      <c r="CP39" s="20">
        <f t="shared" si="0"/>
        <v>0</v>
      </c>
      <c r="CQ39" s="20" t="e">
        <f t="shared" si="1"/>
        <v>#DIV/0!</v>
      </c>
      <c r="CR39" s="20" t="e">
        <f t="shared" si="6"/>
        <v>#DIV/0!</v>
      </c>
      <c r="CS39" s="65">
        <f t="shared" si="12"/>
        <v>0</v>
      </c>
      <c r="CT39" s="65" t="e">
        <f t="shared" si="13"/>
        <v>#DIV/0!</v>
      </c>
      <c r="CU39" s="65" t="e">
        <f t="shared" si="14"/>
        <v>#DIV/0!</v>
      </c>
      <c r="CV39" s="20">
        <f t="shared" si="15"/>
        <v>0</v>
      </c>
      <c r="CW39" s="20" t="e">
        <f t="shared" si="16"/>
        <v>#DIV/0!</v>
      </c>
      <c r="CX39" s="20" t="e">
        <f t="shared" si="17"/>
        <v>#DIV/0!</v>
      </c>
      <c r="CY39" s="20">
        <f t="shared" si="18"/>
        <v>0</v>
      </c>
      <c r="CZ39" s="20">
        <f t="shared" si="10"/>
        <v>0</v>
      </c>
      <c r="DA39" s="65">
        <f t="shared" si="19"/>
        <v>0</v>
      </c>
    </row>
    <row r="40" spans="1:105" ht="23.1" customHeight="1" x14ac:dyDescent="0.55000000000000004">
      <c r="A40" s="126" t="s">
        <v>40</v>
      </c>
      <c r="B40" s="111" t="s">
        <v>281</v>
      </c>
      <c r="C40" s="127"/>
      <c r="D40" s="4"/>
      <c r="E40" s="4"/>
      <c r="F40" s="1"/>
      <c r="G40" s="1"/>
      <c r="H40" s="1"/>
      <c r="I40" s="4"/>
      <c r="J40" s="4"/>
      <c r="K40" s="4"/>
      <c r="L40" s="1"/>
      <c r="M40" s="1"/>
      <c r="N40" s="1"/>
      <c r="O40" s="4"/>
      <c r="P40" s="4"/>
      <c r="Q40" s="4"/>
      <c r="R40" s="1"/>
      <c r="S40" s="1"/>
      <c r="T40" s="1"/>
      <c r="U40" s="4"/>
      <c r="V40" s="4"/>
      <c r="W40" s="4"/>
      <c r="X40" s="1"/>
      <c r="Y40" s="1"/>
      <c r="Z40" s="1"/>
      <c r="AA40" s="4"/>
      <c r="AB40" s="4"/>
      <c r="AC40" s="4"/>
      <c r="AD40" s="1"/>
      <c r="AE40" s="1"/>
      <c r="AF40" s="1"/>
      <c r="AG40" s="4"/>
      <c r="AH40" s="4"/>
      <c r="AI40" s="4"/>
      <c r="AJ40" s="1"/>
      <c r="AK40" s="1"/>
      <c r="AL40" s="1"/>
      <c r="AM40" s="4"/>
      <c r="AN40" s="4"/>
      <c r="AO40" s="4"/>
      <c r="AP40" s="1"/>
      <c r="AQ40" s="1"/>
      <c r="AR40" s="1"/>
      <c r="AS40" s="4"/>
      <c r="AT40" s="4"/>
      <c r="AU40" s="4"/>
      <c r="AV40" s="1"/>
      <c r="AW40" s="1"/>
      <c r="AX40" s="1"/>
      <c r="AY40" s="4"/>
      <c r="AZ40" s="4"/>
      <c r="BA40" s="4"/>
      <c r="BB40" s="1"/>
      <c r="BC40" s="1"/>
      <c r="BD40" s="1"/>
      <c r="BE40" s="4"/>
      <c r="BF40" s="4"/>
      <c r="BG40" s="4"/>
      <c r="BH40" s="1"/>
      <c r="BI40" s="1"/>
      <c r="BJ40" s="1"/>
      <c r="BK40" s="4"/>
      <c r="BL40" s="4"/>
      <c r="BM40" s="4"/>
      <c r="BN40" s="1"/>
      <c r="BO40" s="1"/>
      <c r="BP40" s="1"/>
      <c r="BQ40" s="4"/>
      <c r="BR40" s="4"/>
      <c r="BS40" s="4"/>
      <c r="BT40" s="1"/>
      <c r="BU40" s="1"/>
      <c r="BV40" s="1"/>
      <c r="BW40" s="4"/>
      <c r="BX40" s="4"/>
      <c r="BY40" s="4"/>
      <c r="BZ40" s="1"/>
      <c r="CA40" s="1"/>
      <c r="CB40" s="1"/>
      <c r="CC40" s="4"/>
      <c r="CD40" s="4"/>
      <c r="CE40" s="4"/>
      <c r="CF40" s="1"/>
      <c r="CG40" s="1"/>
      <c r="CH40" s="1"/>
      <c r="CI40" s="4"/>
      <c r="CJ40" s="4"/>
      <c r="CK40" s="4"/>
      <c r="CL40" s="1"/>
      <c r="CM40" s="1"/>
      <c r="CN40" s="1"/>
      <c r="CO40" s="29"/>
      <c r="CP40" s="20">
        <f t="shared" si="0"/>
        <v>0</v>
      </c>
      <c r="CQ40" s="20" t="e">
        <f t="shared" si="1"/>
        <v>#DIV/0!</v>
      </c>
      <c r="CR40" s="20" t="e">
        <f t="shared" si="6"/>
        <v>#DIV/0!</v>
      </c>
      <c r="CS40" s="65">
        <f t="shared" si="12"/>
        <v>0</v>
      </c>
      <c r="CT40" s="65" t="e">
        <f t="shared" si="13"/>
        <v>#DIV/0!</v>
      </c>
      <c r="CU40" s="65" t="e">
        <f t="shared" si="14"/>
        <v>#DIV/0!</v>
      </c>
      <c r="CV40" s="20">
        <f t="shared" si="15"/>
        <v>0</v>
      </c>
      <c r="CW40" s="20" t="e">
        <f t="shared" si="16"/>
        <v>#DIV/0!</v>
      </c>
      <c r="CX40" s="20" t="e">
        <f t="shared" si="17"/>
        <v>#DIV/0!</v>
      </c>
      <c r="CY40" s="20">
        <f t="shared" si="18"/>
        <v>0</v>
      </c>
      <c r="CZ40" s="20">
        <f t="shared" si="10"/>
        <v>0</v>
      </c>
      <c r="DA40" s="65">
        <f t="shared" si="19"/>
        <v>0</v>
      </c>
    </row>
    <row r="41" spans="1:105" ht="23.1" customHeight="1" x14ac:dyDescent="0.55000000000000004">
      <c r="A41" s="126" t="s">
        <v>41</v>
      </c>
      <c r="B41" s="111" t="s">
        <v>330</v>
      </c>
      <c r="C41" s="127"/>
      <c r="D41" s="4"/>
      <c r="E41" s="4"/>
      <c r="F41" s="1"/>
      <c r="G41" s="1"/>
      <c r="H41" s="1"/>
      <c r="I41" s="4"/>
      <c r="J41" s="4"/>
      <c r="K41" s="4"/>
      <c r="L41" s="1"/>
      <c r="M41" s="1"/>
      <c r="N41" s="1"/>
      <c r="O41" s="4"/>
      <c r="P41" s="4"/>
      <c r="Q41" s="4"/>
      <c r="R41" s="1"/>
      <c r="S41" s="1"/>
      <c r="T41" s="1"/>
      <c r="U41" s="4"/>
      <c r="V41" s="4"/>
      <c r="W41" s="4"/>
      <c r="X41" s="1"/>
      <c r="Y41" s="1"/>
      <c r="Z41" s="1"/>
      <c r="AA41" s="4"/>
      <c r="AB41" s="4"/>
      <c r="AC41" s="4"/>
      <c r="AD41" s="1"/>
      <c r="AE41" s="1"/>
      <c r="AF41" s="1"/>
      <c r="AG41" s="4"/>
      <c r="AH41" s="4"/>
      <c r="AI41" s="4"/>
      <c r="AJ41" s="1"/>
      <c r="AK41" s="1"/>
      <c r="AL41" s="1"/>
      <c r="AM41" s="4"/>
      <c r="AN41" s="4"/>
      <c r="AO41" s="4"/>
      <c r="AP41" s="1"/>
      <c r="AQ41" s="1"/>
      <c r="AR41" s="1"/>
      <c r="AS41" s="4"/>
      <c r="AT41" s="4"/>
      <c r="AU41" s="4"/>
      <c r="AV41" s="1"/>
      <c r="AW41" s="1"/>
      <c r="AX41" s="1"/>
      <c r="AY41" s="4"/>
      <c r="AZ41" s="4"/>
      <c r="BA41" s="4"/>
      <c r="BB41" s="1"/>
      <c r="BC41" s="1"/>
      <c r="BD41" s="1"/>
      <c r="BE41" s="4"/>
      <c r="BF41" s="4"/>
      <c r="BG41" s="4"/>
      <c r="BH41" s="1"/>
      <c r="BI41" s="1"/>
      <c r="BJ41" s="1"/>
      <c r="BK41" s="4"/>
      <c r="BL41" s="4"/>
      <c r="BM41" s="4"/>
      <c r="BN41" s="1"/>
      <c r="BO41" s="1"/>
      <c r="BP41" s="1"/>
      <c r="BQ41" s="4"/>
      <c r="BR41" s="4"/>
      <c r="BS41" s="4"/>
      <c r="BT41" s="1"/>
      <c r="BU41" s="1"/>
      <c r="BV41" s="1"/>
      <c r="BW41" s="4"/>
      <c r="BX41" s="4"/>
      <c r="BY41" s="4"/>
      <c r="BZ41" s="1"/>
      <c r="CA41" s="1"/>
      <c r="CB41" s="1"/>
      <c r="CC41" s="4"/>
      <c r="CD41" s="4"/>
      <c r="CE41" s="4"/>
      <c r="CF41" s="1"/>
      <c r="CG41" s="1"/>
      <c r="CH41" s="1"/>
      <c r="CI41" s="4"/>
      <c r="CJ41" s="4"/>
      <c r="CK41" s="4"/>
      <c r="CL41" s="1"/>
      <c r="CM41" s="1"/>
      <c r="CN41" s="1"/>
      <c r="CO41" s="29"/>
      <c r="CP41" s="20">
        <f t="shared" si="0"/>
        <v>0</v>
      </c>
      <c r="CQ41" s="20" t="e">
        <f t="shared" si="1"/>
        <v>#DIV/0!</v>
      </c>
      <c r="CR41" s="20" t="e">
        <f t="shared" si="6"/>
        <v>#DIV/0!</v>
      </c>
      <c r="CS41" s="65">
        <f t="shared" si="12"/>
        <v>0</v>
      </c>
      <c r="CT41" s="65" t="e">
        <f t="shared" si="13"/>
        <v>#DIV/0!</v>
      </c>
      <c r="CU41" s="65" t="e">
        <f t="shared" si="14"/>
        <v>#DIV/0!</v>
      </c>
      <c r="CV41" s="20">
        <f t="shared" si="15"/>
        <v>0</v>
      </c>
      <c r="CW41" s="20" t="e">
        <f t="shared" si="16"/>
        <v>#DIV/0!</v>
      </c>
      <c r="CX41" s="20" t="e">
        <f t="shared" si="17"/>
        <v>#DIV/0!</v>
      </c>
      <c r="CY41" s="20">
        <f t="shared" si="18"/>
        <v>0</v>
      </c>
      <c r="CZ41" s="20">
        <f t="shared" si="10"/>
        <v>0</v>
      </c>
      <c r="DA41" s="65">
        <f t="shared" si="19"/>
        <v>0</v>
      </c>
    </row>
    <row r="42" spans="1:105" ht="23.1" customHeight="1" x14ac:dyDescent="0.55000000000000004">
      <c r="A42" s="126" t="s">
        <v>42</v>
      </c>
      <c r="B42" s="111" t="s">
        <v>337</v>
      </c>
      <c r="C42" s="127"/>
      <c r="D42" s="4"/>
      <c r="E42" s="4"/>
      <c r="F42" s="1"/>
      <c r="G42" s="1"/>
      <c r="H42" s="1"/>
      <c r="I42" s="4"/>
      <c r="J42" s="4"/>
      <c r="K42" s="4"/>
      <c r="L42" s="1"/>
      <c r="M42" s="1"/>
      <c r="N42" s="1"/>
      <c r="O42" s="4"/>
      <c r="P42" s="4"/>
      <c r="Q42" s="4"/>
      <c r="R42" s="1"/>
      <c r="S42" s="1"/>
      <c r="T42" s="1"/>
      <c r="U42" s="4"/>
      <c r="V42" s="4"/>
      <c r="W42" s="4"/>
      <c r="X42" s="1"/>
      <c r="Y42" s="1"/>
      <c r="Z42" s="1"/>
      <c r="AA42" s="4"/>
      <c r="AB42" s="4"/>
      <c r="AC42" s="4"/>
      <c r="AD42" s="1"/>
      <c r="AE42" s="1"/>
      <c r="AF42" s="1"/>
      <c r="AG42" s="4"/>
      <c r="AH42" s="4"/>
      <c r="AI42" s="4"/>
      <c r="AJ42" s="1"/>
      <c r="AK42" s="1"/>
      <c r="AL42" s="1"/>
      <c r="AM42" s="4"/>
      <c r="AN42" s="4"/>
      <c r="AO42" s="4"/>
      <c r="AP42" s="1"/>
      <c r="AQ42" s="1"/>
      <c r="AR42" s="1"/>
      <c r="AS42" s="4"/>
      <c r="AT42" s="4"/>
      <c r="AU42" s="4"/>
      <c r="AV42" s="1"/>
      <c r="AW42" s="1"/>
      <c r="AX42" s="1"/>
      <c r="AY42" s="4"/>
      <c r="AZ42" s="4"/>
      <c r="BA42" s="4"/>
      <c r="BB42" s="1"/>
      <c r="BC42" s="1"/>
      <c r="BD42" s="1"/>
      <c r="BE42" s="4"/>
      <c r="BF42" s="4"/>
      <c r="BG42" s="4"/>
      <c r="BH42" s="1"/>
      <c r="BI42" s="1"/>
      <c r="BJ42" s="1"/>
      <c r="BK42" s="4"/>
      <c r="BL42" s="4"/>
      <c r="BM42" s="4"/>
      <c r="BN42" s="1"/>
      <c r="BO42" s="1"/>
      <c r="BP42" s="1"/>
      <c r="BQ42" s="4"/>
      <c r="BR42" s="4"/>
      <c r="BS42" s="4"/>
      <c r="BT42" s="1"/>
      <c r="BU42" s="1"/>
      <c r="BV42" s="1"/>
      <c r="BW42" s="4"/>
      <c r="BX42" s="4"/>
      <c r="BY42" s="4"/>
      <c r="BZ42" s="1"/>
      <c r="CA42" s="1"/>
      <c r="CB42" s="1"/>
      <c r="CC42" s="4"/>
      <c r="CD42" s="4"/>
      <c r="CE42" s="4"/>
      <c r="CF42" s="1"/>
      <c r="CG42" s="1"/>
      <c r="CH42" s="1"/>
      <c r="CI42" s="4"/>
      <c r="CJ42" s="4"/>
      <c r="CK42" s="4"/>
      <c r="CL42" s="1"/>
      <c r="CM42" s="1"/>
      <c r="CN42" s="1"/>
      <c r="CO42" s="29"/>
      <c r="CP42" s="20">
        <f t="shared" si="0"/>
        <v>0</v>
      </c>
      <c r="CQ42" s="20" t="e">
        <f t="shared" si="1"/>
        <v>#DIV/0!</v>
      </c>
      <c r="CR42" s="20" t="e">
        <f t="shared" si="6"/>
        <v>#DIV/0!</v>
      </c>
      <c r="CS42" s="65">
        <f t="shared" si="12"/>
        <v>0</v>
      </c>
      <c r="CT42" s="65" t="e">
        <f t="shared" si="13"/>
        <v>#DIV/0!</v>
      </c>
      <c r="CU42" s="65" t="e">
        <f t="shared" si="14"/>
        <v>#DIV/0!</v>
      </c>
      <c r="CV42" s="20">
        <f t="shared" si="15"/>
        <v>0</v>
      </c>
      <c r="CW42" s="20" t="e">
        <f t="shared" si="16"/>
        <v>#DIV/0!</v>
      </c>
      <c r="CX42" s="20" t="e">
        <f t="shared" si="17"/>
        <v>#DIV/0!</v>
      </c>
      <c r="CY42" s="20">
        <f t="shared" si="18"/>
        <v>0</v>
      </c>
      <c r="CZ42" s="20">
        <f t="shared" si="10"/>
        <v>0</v>
      </c>
      <c r="DA42" s="65">
        <f t="shared" si="19"/>
        <v>0</v>
      </c>
    </row>
    <row r="43" spans="1:105" ht="23.1" customHeight="1" x14ac:dyDescent="0.55000000000000004">
      <c r="A43" s="126" t="s">
        <v>43</v>
      </c>
      <c r="B43" s="111" t="s">
        <v>329</v>
      </c>
      <c r="C43" s="127"/>
      <c r="D43" s="4"/>
      <c r="E43" s="4"/>
      <c r="F43" s="1"/>
      <c r="G43" s="1"/>
      <c r="H43" s="1"/>
      <c r="I43" s="4"/>
      <c r="J43" s="4"/>
      <c r="K43" s="4"/>
      <c r="L43" s="1"/>
      <c r="M43" s="1"/>
      <c r="N43" s="1"/>
      <c r="O43" s="4"/>
      <c r="P43" s="4"/>
      <c r="Q43" s="4"/>
      <c r="R43" s="1"/>
      <c r="S43" s="1"/>
      <c r="T43" s="1"/>
      <c r="U43" s="4"/>
      <c r="V43" s="4"/>
      <c r="W43" s="4"/>
      <c r="X43" s="1"/>
      <c r="Y43" s="1"/>
      <c r="Z43" s="1"/>
      <c r="AA43" s="4"/>
      <c r="AB43" s="4"/>
      <c r="AC43" s="4"/>
      <c r="AD43" s="1"/>
      <c r="AE43" s="1"/>
      <c r="AF43" s="1"/>
      <c r="AG43" s="4"/>
      <c r="AH43" s="4"/>
      <c r="AI43" s="4"/>
      <c r="AJ43" s="1"/>
      <c r="AK43" s="1"/>
      <c r="AL43" s="1"/>
      <c r="AM43" s="4"/>
      <c r="AN43" s="4"/>
      <c r="AO43" s="4"/>
      <c r="AP43" s="1"/>
      <c r="AQ43" s="1"/>
      <c r="AR43" s="1"/>
      <c r="AS43" s="4"/>
      <c r="AT43" s="4"/>
      <c r="AU43" s="4"/>
      <c r="AV43" s="1"/>
      <c r="AW43" s="1"/>
      <c r="AX43" s="1"/>
      <c r="AY43" s="4"/>
      <c r="AZ43" s="4"/>
      <c r="BA43" s="4"/>
      <c r="BB43" s="1"/>
      <c r="BC43" s="1"/>
      <c r="BD43" s="1"/>
      <c r="BE43" s="4"/>
      <c r="BF43" s="4"/>
      <c r="BG43" s="4"/>
      <c r="BH43" s="1"/>
      <c r="BI43" s="1"/>
      <c r="BJ43" s="1"/>
      <c r="BK43" s="4"/>
      <c r="BL43" s="4"/>
      <c r="BM43" s="4"/>
      <c r="BN43" s="1"/>
      <c r="BO43" s="1"/>
      <c r="BP43" s="1"/>
      <c r="BQ43" s="4"/>
      <c r="BR43" s="4"/>
      <c r="BS43" s="4"/>
      <c r="BT43" s="1"/>
      <c r="BU43" s="1"/>
      <c r="BV43" s="1"/>
      <c r="BW43" s="4"/>
      <c r="BX43" s="4"/>
      <c r="BY43" s="4"/>
      <c r="BZ43" s="1"/>
      <c r="CA43" s="1"/>
      <c r="CB43" s="1"/>
      <c r="CC43" s="4"/>
      <c r="CD43" s="4"/>
      <c r="CE43" s="4"/>
      <c r="CF43" s="1"/>
      <c r="CG43" s="1"/>
      <c r="CH43" s="1"/>
      <c r="CI43" s="4"/>
      <c r="CJ43" s="4"/>
      <c r="CK43" s="4"/>
      <c r="CL43" s="1"/>
      <c r="CM43" s="1"/>
      <c r="CN43" s="1"/>
      <c r="CO43" s="29"/>
      <c r="CP43" s="20">
        <f t="shared" si="0"/>
        <v>0</v>
      </c>
      <c r="CQ43" s="20" t="e">
        <f t="shared" si="1"/>
        <v>#DIV/0!</v>
      </c>
      <c r="CR43" s="20" t="e">
        <f t="shared" si="6"/>
        <v>#DIV/0!</v>
      </c>
      <c r="CS43" s="65">
        <f t="shared" si="12"/>
        <v>0</v>
      </c>
      <c r="CT43" s="65" t="e">
        <f t="shared" si="13"/>
        <v>#DIV/0!</v>
      </c>
      <c r="CU43" s="65" t="e">
        <f t="shared" si="14"/>
        <v>#DIV/0!</v>
      </c>
      <c r="CV43" s="20">
        <f t="shared" si="15"/>
        <v>0</v>
      </c>
      <c r="CW43" s="20" t="e">
        <f t="shared" si="16"/>
        <v>#DIV/0!</v>
      </c>
      <c r="CX43" s="20" t="e">
        <f t="shared" si="17"/>
        <v>#DIV/0!</v>
      </c>
      <c r="CY43" s="20">
        <f t="shared" si="18"/>
        <v>0</v>
      </c>
      <c r="CZ43" s="20">
        <f t="shared" si="10"/>
        <v>0</v>
      </c>
      <c r="DA43" s="65">
        <f t="shared" si="19"/>
        <v>0</v>
      </c>
    </row>
    <row r="44" spans="1:105" ht="23.1" customHeight="1" x14ac:dyDescent="0.55000000000000004">
      <c r="A44" s="126" t="s">
        <v>44</v>
      </c>
      <c r="B44" s="110" t="s">
        <v>338</v>
      </c>
      <c r="C44" s="127"/>
      <c r="D44" s="4"/>
      <c r="E44" s="4"/>
      <c r="F44" s="1"/>
      <c r="G44" s="1"/>
      <c r="H44" s="1"/>
      <c r="I44" s="4"/>
      <c r="J44" s="4"/>
      <c r="K44" s="4"/>
      <c r="L44" s="1"/>
      <c r="M44" s="1"/>
      <c r="N44" s="1"/>
      <c r="O44" s="4"/>
      <c r="P44" s="4"/>
      <c r="Q44" s="4"/>
      <c r="R44" s="1"/>
      <c r="S44" s="1"/>
      <c r="T44" s="1"/>
      <c r="U44" s="4"/>
      <c r="V44" s="4"/>
      <c r="W44" s="4"/>
      <c r="X44" s="1"/>
      <c r="Y44" s="1"/>
      <c r="Z44" s="1"/>
      <c r="AA44" s="4"/>
      <c r="AB44" s="4"/>
      <c r="AC44" s="4"/>
      <c r="AD44" s="1"/>
      <c r="AE44" s="1"/>
      <c r="AF44" s="1"/>
      <c r="AG44" s="4"/>
      <c r="AH44" s="4"/>
      <c r="AI44" s="4"/>
      <c r="AJ44" s="1"/>
      <c r="AK44" s="1"/>
      <c r="AL44" s="1"/>
      <c r="AM44" s="4"/>
      <c r="AN44" s="4"/>
      <c r="AO44" s="4"/>
      <c r="AP44" s="1"/>
      <c r="AQ44" s="1"/>
      <c r="AR44" s="1"/>
      <c r="AS44" s="4"/>
      <c r="AT44" s="4"/>
      <c r="AU44" s="4"/>
      <c r="AV44" s="1"/>
      <c r="AW44" s="1"/>
      <c r="AX44" s="1"/>
      <c r="AY44" s="4"/>
      <c r="AZ44" s="4"/>
      <c r="BA44" s="4"/>
      <c r="BB44" s="1"/>
      <c r="BC44" s="1"/>
      <c r="BD44" s="1"/>
      <c r="BE44" s="4"/>
      <c r="BF44" s="4"/>
      <c r="BG44" s="4"/>
      <c r="BH44" s="1"/>
      <c r="BI44" s="1"/>
      <c r="BJ44" s="1"/>
      <c r="BK44" s="4"/>
      <c r="BL44" s="4"/>
      <c r="BM44" s="4"/>
      <c r="BN44" s="1"/>
      <c r="BO44" s="1"/>
      <c r="BP44" s="1"/>
      <c r="BQ44" s="4"/>
      <c r="BR44" s="4"/>
      <c r="BS44" s="4"/>
      <c r="BT44" s="1"/>
      <c r="BU44" s="1"/>
      <c r="BV44" s="1"/>
      <c r="BW44" s="4"/>
      <c r="BX44" s="4"/>
      <c r="BY44" s="4"/>
      <c r="BZ44" s="1"/>
      <c r="CA44" s="1"/>
      <c r="CB44" s="1"/>
      <c r="CC44" s="4"/>
      <c r="CD44" s="4"/>
      <c r="CE44" s="4"/>
      <c r="CF44" s="1"/>
      <c r="CG44" s="1"/>
      <c r="CH44" s="1"/>
      <c r="CI44" s="4"/>
      <c r="CJ44" s="4"/>
      <c r="CK44" s="4"/>
      <c r="CL44" s="1"/>
      <c r="CM44" s="1"/>
      <c r="CN44" s="1"/>
      <c r="CO44" s="29"/>
      <c r="CP44" s="20">
        <f t="shared" si="0"/>
        <v>0</v>
      </c>
      <c r="CQ44" s="20" t="e">
        <f t="shared" si="1"/>
        <v>#DIV/0!</v>
      </c>
      <c r="CR44" s="20" t="e">
        <f t="shared" si="6"/>
        <v>#DIV/0!</v>
      </c>
      <c r="CS44" s="65">
        <f t="shared" si="12"/>
        <v>0</v>
      </c>
      <c r="CT44" s="65" t="e">
        <f t="shared" si="13"/>
        <v>#DIV/0!</v>
      </c>
      <c r="CU44" s="65" t="e">
        <f t="shared" si="14"/>
        <v>#DIV/0!</v>
      </c>
      <c r="CV44" s="20">
        <f t="shared" si="15"/>
        <v>0</v>
      </c>
      <c r="CW44" s="20" t="e">
        <f t="shared" si="16"/>
        <v>#DIV/0!</v>
      </c>
      <c r="CX44" s="20" t="e">
        <f t="shared" si="17"/>
        <v>#DIV/0!</v>
      </c>
      <c r="CY44" s="20">
        <f t="shared" si="18"/>
        <v>0</v>
      </c>
      <c r="CZ44" s="20">
        <f t="shared" si="10"/>
        <v>0</v>
      </c>
      <c r="DA44" s="65">
        <f t="shared" si="19"/>
        <v>0</v>
      </c>
    </row>
    <row r="45" spans="1:105" ht="23.1" customHeight="1" thickBot="1" x14ac:dyDescent="0.6">
      <c r="A45" s="126" t="s">
        <v>45</v>
      </c>
      <c r="B45" s="130" t="s">
        <v>339</v>
      </c>
      <c r="C45" s="127"/>
      <c r="D45" s="4"/>
      <c r="E45" s="4"/>
      <c r="F45" s="1"/>
      <c r="G45" s="1"/>
      <c r="H45" s="1"/>
      <c r="I45" s="4"/>
      <c r="J45" s="4"/>
      <c r="K45" s="4"/>
      <c r="L45" s="1"/>
      <c r="M45" s="1"/>
      <c r="N45" s="1"/>
      <c r="O45" s="4"/>
      <c r="P45" s="4"/>
      <c r="Q45" s="4"/>
      <c r="R45" s="1"/>
      <c r="S45" s="1"/>
      <c r="T45" s="1"/>
      <c r="U45" s="4"/>
      <c r="V45" s="4"/>
      <c r="W45" s="4"/>
      <c r="X45" s="1"/>
      <c r="Y45" s="1"/>
      <c r="Z45" s="1"/>
      <c r="AA45" s="4"/>
      <c r="AB45" s="4"/>
      <c r="AC45" s="4"/>
      <c r="AD45" s="1"/>
      <c r="AE45" s="1"/>
      <c r="AF45" s="1"/>
      <c r="AG45" s="4"/>
      <c r="AH45" s="4"/>
      <c r="AI45" s="4"/>
      <c r="AJ45" s="1"/>
      <c r="AK45" s="1"/>
      <c r="AL45" s="1"/>
      <c r="AM45" s="4"/>
      <c r="AN45" s="4"/>
      <c r="AO45" s="4"/>
      <c r="AP45" s="1"/>
      <c r="AQ45" s="1"/>
      <c r="AR45" s="1"/>
      <c r="AS45" s="4"/>
      <c r="AT45" s="4"/>
      <c r="AU45" s="4"/>
      <c r="AV45" s="1"/>
      <c r="AW45" s="1"/>
      <c r="AX45" s="1"/>
      <c r="AY45" s="4"/>
      <c r="AZ45" s="4"/>
      <c r="BA45" s="4"/>
      <c r="BB45" s="1"/>
      <c r="BC45" s="1"/>
      <c r="BD45" s="1"/>
      <c r="BE45" s="4"/>
      <c r="BF45" s="4"/>
      <c r="BG45" s="4"/>
      <c r="BH45" s="1"/>
      <c r="BI45" s="1"/>
      <c r="BJ45" s="1"/>
      <c r="BK45" s="4"/>
      <c r="BL45" s="4"/>
      <c r="BM45" s="4"/>
      <c r="BN45" s="1"/>
      <c r="BO45" s="1"/>
      <c r="BP45" s="1"/>
      <c r="BQ45" s="4"/>
      <c r="BR45" s="4"/>
      <c r="BS45" s="4"/>
      <c r="BT45" s="1"/>
      <c r="BU45" s="1"/>
      <c r="BV45" s="1"/>
      <c r="BW45" s="4"/>
      <c r="BX45" s="4"/>
      <c r="BY45" s="4"/>
      <c r="BZ45" s="1"/>
      <c r="CA45" s="1"/>
      <c r="CB45" s="1"/>
      <c r="CC45" s="4"/>
      <c r="CD45" s="4"/>
      <c r="CE45" s="4"/>
      <c r="CF45" s="1"/>
      <c r="CG45" s="1"/>
      <c r="CH45" s="1"/>
      <c r="CI45" s="4"/>
      <c r="CJ45" s="4"/>
      <c r="CK45" s="4"/>
      <c r="CL45" s="1"/>
      <c r="CM45" s="1"/>
      <c r="CN45" s="1"/>
      <c r="CO45" s="29"/>
      <c r="CP45" s="20">
        <f t="shared" si="0"/>
        <v>0</v>
      </c>
      <c r="CQ45" s="20" t="e">
        <f t="shared" si="1"/>
        <v>#DIV/0!</v>
      </c>
      <c r="CR45" s="20" t="e">
        <f t="shared" si="6"/>
        <v>#DIV/0!</v>
      </c>
      <c r="CS45" s="65">
        <f t="shared" si="12"/>
        <v>0</v>
      </c>
      <c r="CT45" s="65" t="e">
        <f t="shared" si="13"/>
        <v>#DIV/0!</v>
      </c>
      <c r="CU45" s="65" t="e">
        <f t="shared" si="14"/>
        <v>#DIV/0!</v>
      </c>
      <c r="CV45" s="20">
        <f t="shared" si="15"/>
        <v>0</v>
      </c>
      <c r="CW45" s="20" t="e">
        <f t="shared" si="16"/>
        <v>#DIV/0!</v>
      </c>
      <c r="CX45" s="20" t="e">
        <f t="shared" si="17"/>
        <v>#DIV/0!</v>
      </c>
      <c r="CY45" s="20">
        <f t="shared" si="18"/>
        <v>0</v>
      </c>
      <c r="CZ45" s="20">
        <f t="shared" si="10"/>
        <v>0</v>
      </c>
      <c r="DA45" s="65">
        <f t="shared" si="19"/>
        <v>0</v>
      </c>
    </row>
    <row r="46" spans="1:105" ht="23.1" customHeight="1" thickBot="1" x14ac:dyDescent="0.25">
      <c r="A46" s="125" t="s">
        <v>22</v>
      </c>
      <c r="B46" s="139"/>
      <c r="C46" s="128">
        <f>C5+C6+C7+C8+C9+C10+C11+C12+C13+C14+C15+C16+C17+C18+C19+C20+C21+C22+C23+C24+C25+C26+C27+C28+C29+C30+C31+C32+C33+C34+C35+C36+C37+C38+C39+C40+C41+C42+C43+C44+C45</f>
        <v>0</v>
      </c>
      <c r="D46" s="102">
        <f t="shared" ref="D46:BO46" si="20">D5+D6+D7+D8+D9+D10+D11+D12+D13+D14+D15+D16+D17+D18+D19+D20+D21+D22+D23+D24+D25+D26+D27+D28+D29+D30+D31+D32+D33+D34+D35+D36+D37+D38+D39+D40+D41+D42+D43+D44+D45</f>
        <v>0</v>
      </c>
      <c r="E46" s="102">
        <f t="shared" si="20"/>
        <v>0</v>
      </c>
      <c r="F46" s="96">
        <f t="shared" si="20"/>
        <v>0</v>
      </c>
      <c r="G46" s="96">
        <f t="shared" si="20"/>
        <v>0</v>
      </c>
      <c r="H46" s="96">
        <f t="shared" si="20"/>
        <v>0</v>
      </c>
      <c r="I46" s="102">
        <f t="shared" si="20"/>
        <v>0</v>
      </c>
      <c r="J46" s="102">
        <f t="shared" si="20"/>
        <v>0</v>
      </c>
      <c r="K46" s="102">
        <f t="shared" si="20"/>
        <v>0</v>
      </c>
      <c r="L46" s="96">
        <f t="shared" si="20"/>
        <v>0</v>
      </c>
      <c r="M46" s="96">
        <f t="shared" si="20"/>
        <v>0</v>
      </c>
      <c r="N46" s="96">
        <f t="shared" si="20"/>
        <v>0</v>
      </c>
      <c r="O46" s="102">
        <f t="shared" si="20"/>
        <v>0</v>
      </c>
      <c r="P46" s="102">
        <f t="shared" si="20"/>
        <v>0</v>
      </c>
      <c r="Q46" s="102">
        <f t="shared" si="20"/>
        <v>0</v>
      </c>
      <c r="R46" s="96">
        <f t="shared" si="20"/>
        <v>0</v>
      </c>
      <c r="S46" s="96">
        <f t="shared" si="20"/>
        <v>0</v>
      </c>
      <c r="T46" s="96">
        <f t="shared" si="20"/>
        <v>0</v>
      </c>
      <c r="U46" s="102">
        <f t="shared" si="20"/>
        <v>0</v>
      </c>
      <c r="V46" s="102">
        <f t="shared" si="20"/>
        <v>0</v>
      </c>
      <c r="W46" s="102">
        <f t="shared" si="20"/>
        <v>0</v>
      </c>
      <c r="X46" s="96">
        <f t="shared" si="20"/>
        <v>0</v>
      </c>
      <c r="Y46" s="96">
        <f t="shared" si="20"/>
        <v>0</v>
      </c>
      <c r="Z46" s="96">
        <f t="shared" si="20"/>
        <v>0</v>
      </c>
      <c r="AA46" s="102">
        <f t="shared" si="20"/>
        <v>0</v>
      </c>
      <c r="AB46" s="102">
        <f t="shared" si="20"/>
        <v>0</v>
      </c>
      <c r="AC46" s="102">
        <f t="shared" si="20"/>
        <v>0</v>
      </c>
      <c r="AD46" s="96">
        <f t="shared" si="20"/>
        <v>0</v>
      </c>
      <c r="AE46" s="96">
        <f t="shared" si="20"/>
        <v>0</v>
      </c>
      <c r="AF46" s="96">
        <f t="shared" si="20"/>
        <v>0</v>
      </c>
      <c r="AG46" s="102">
        <f t="shared" si="20"/>
        <v>0</v>
      </c>
      <c r="AH46" s="102">
        <f t="shared" si="20"/>
        <v>0</v>
      </c>
      <c r="AI46" s="102">
        <f t="shared" si="20"/>
        <v>0</v>
      </c>
      <c r="AJ46" s="96">
        <f t="shared" si="20"/>
        <v>0</v>
      </c>
      <c r="AK46" s="96">
        <f t="shared" si="20"/>
        <v>0</v>
      </c>
      <c r="AL46" s="96">
        <f t="shared" si="20"/>
        <v>0</v>
      </c>
      <c r="AM46" s="102">
        <f t="shared" si="20"/>
        <v>0</v>
      </c>
      <c r="AN46" s="102">
        <f t="shared" si="20"/>
        <v>0</v>
      </c>
      <c r="AO46" s="102">
        <f t="shared" si="20"/>
        <v>0</v>
      </c>
      <c r="AP46" s="96">
        <f t="shared" si="20"/>
        <v>0</v>
      </c>
      <c r="AQ46" s="96">
        <f t="shared" si="20"/>
        <v>0</v>
      </c>
      <c r="AR46" s="96">
        <f t="shared" si="20"/>
        <v>0</v>
      </c>
      <c r="AS46" s="102">
        <f t="shared" si="20"/>
        <v>0</v>
      </c>
      <c r="AT46" s="102">
        <f t="shared" si="20"/>
        <v>0</v>
      </c>
      <c r="AU46" s="102">
        <f t="shared" si="20"/>
        <v>0</v>
      </c>
      <c r="AV46" s="96">
        <f t="shared" si="20"/>
        <v>0</v>
      </c>
      <c r="AW46" s="96">
        <f t="shared" si="20"/>
        <v>0</v>
      </c>
      <c r="AX46" s="96">
        <f t="shared" si="20"/>
        <v>0</v>
      </c>
      <c r="AY46" s="102">
        <f t="shared" si="20"/>
        <v>0</v>
      </c>
      <c r="AZ46" s="102">
        <f t="shared" si="20"/>
        <v>0</v>
      </c>
      <c r="BA46" s="102">
        <f t="shared" si="20"/>
        <v>0</v>
      </c>
      <c r="BB46" s="96">
        <f t="shared" si="20"/>
        <v>0</v>
      </c>
      <c r="BC46" s="96">
        <f t="shared" si="20"/>
        <v>0</v>
      </c>
      <c r="BD46" s="96">
        <f t="shared" si="20"/>
        <v>0</v>
      </c>
      <c r="BE46" s="102">
        <f t="shared" si="20"/>
        <v>0</v>
      </c>
      <c r="BF46" s="102">
        <f t="shared" si="20"/>
        <v>0</v>
      </c>
      <c r="BG46" s="102">
        <f t="shared" si="20"/>
        <v>0</v>
      </c>
      <c r="BH46" s="96">
        <f t="shared" si="20"/>
        <v>0</v>
      </c>
      <c r="BI46" s="96">
        <f t="shared" si="20"/>
        <v>0</v>
      </c>
      <c r="BJ46" s="96">
        <f t="shared" si="20"/>
        <v>0</v>
      </c>
      <c r="BK46" s="102">
        <f t="shared" si="20"/>
        <v>0</v>
      </c>
      <c r="BL46" s="102">
        <f t="shared" si="20"/>
        <v>0</v>
      </c>
      <c r="BM46" s="102">
        <f t="shared" si="20"/>
        <v>0</v>
      </c>
      <c r="BN46" s="96">
        <f t="shared" si="20"/>
        <v>0</v>
      </c>
      <c r="BO46" s="96">
        <f t="shared" si="20"/>
        <v>0</v>
      </c>
      <c r="BP46" s="96">
        <f t="shared" ref="BP46:DA46" si="21">BP5+BP6+BP7+BP8+BP9+BP10+BP11+BP12+BP13+BP14+BP15+BP16+BP17+BP18+BP19+BP20+BP21+BP22+BP23+BP24+BP25+BP26+BP27+BP28+BP29+BP30+BP31+BP32+BP33+BP34+BP35+BP36+BP37+BP38+BP39+BP40+BP41+BP42+BP43+BP44+BP45</f>
        <v>0</v>
      </c>
      <c r="BQ46" s="102">
        <f t="shared" si="21"/>
        <v>0</v>
      </c>
      <c r="BR46" s="102">
        <f t="shared" si="21"/>
        <v>0</v>
      </c>
      <c r="BS46" s="102">
        <f t="shared" si="21"/>
        <v>0</v>
      </c>
      <c r="BT46" s="96">
        <f t="shared" si="21"/>
        <v>0</v>
      </c>
      <c r="BU46" s="96">
        <f t="shared" si="21"/>
        <v>0</v>
      </c>
      <c r="BV46" s="96">
        <f t="shared" si="21"/>
        <v>0</v>
      </c>
      <c r="BW46" s="102">
        <f t="shared" si="21"/>
        <v>0</v>
      </c>
      <c r="BX46" s="102">
        <f t="shared" si="21"/>
        <v>0</v>
      </c>
      <c r="BY46" s="102">
        <f t="shared" si="21"/>
        <v>0</v>
      </c>
      <c r="BZ46" s="96">
        <f t="shared" si="21"/>
        <v>0</v>
      </c>
      <c r="CA46" s="96">
        <f t="shared" si="21"/>
        <v>0</v>
      </c>
      <c r="CB46" s="96">
        <f t="shared" si="21"/>
        <v>0</v>
      </c>
      <c r="CC46" s="102">
        <f t="shared" si="21"/>
        <v>0</v>
      </c>
      <c r="CD46" s="102">
        <f t="shared" si="21"/>
        <v>0</v>
      </c>
      <c r="CE46" s="102">
        <f t="shared" si="21"/>
        <v>0</v>
      </c>
      <c r="CF46" s="96">
        <f t="shared" si="21"/>
        <v>0</v>
      </c>
      <c r="CG46" s="96">
        <f t="shared" si="21"/>
        <v>0</v>
      </c>
      <c r="CH46" s="96">
        <f t="shared" si="21"/>
        <v>0</v>
      </c>
      <c r="CI46" s="102">
        <f t="shared" si="21"/>
        <v>0</v>
      </c>
      <c r="CJ46" s="102">
        <f t="shared" si="21"/>
        <v>0</v>
      </c>
      <c r="CK46" s="102">
        <f t="shared" si="21"/>
        <v>0</v>
      </c>
      <c r="CL46" s="96">
        <f t="shared" si="21"/>
        <v>0</v>
      </c>
      <c r="CM46" s="96">
        <f t="shared" si="21"/>
        <v>0</v>
      </c>
      <c r="CN46" s="96">
        <f t="shared" si="21"/>
        <v>0</v>
      </c>
      <c r="CO46" s="103"/>
      <c r="CP46" s="5">
        <f t="shared" si="21"/>
        <v>0</v>
      </c>
      <c r="CQ46" s="5"/>
      <c r="CR46" s="5" t="e">
        <f t="shared" si="21"/>
        <v>#DIV/0!</v>
      </c>
      <c r="CS46" s="5">
        <f t="shared" si="21"/>
        <v>0</v>
      </c>
      <c r="CT46" s="5"/>
      <c r="CU46" s="5" t="e">
        <f t="shared" si="21"/>
        <v>#DIV/0!</v>
      </c>
      <c r="CV46" s="5">
        <f t="shared" si="21"/>
        <v>0</v>
      </c>
      <c r="CW46" s="5"/>
      <c r="CX46" s="5" t="e">
        <f t="shared" si="21"/>
        <v>#DIV/0!</v>
      </c>
      <c r="CY46" s="5">
        <f t="shared" ref="CY46" si="22">CY5+CY6+CY7+CY8+CY9+CY10+CY11+CY12+CY13+CY14+CY15+CY16+CY17+CY18+CY19+CY20+CY21+CY22+CY23+CY24+CY25+CY26+CY27+CY28+CY29+CY30+CY31+CY32+CY33+CY34+CY35+CY36+CY37+CY38+CY39+CY40+CY41+CY42+CY43+CY44+CY45</f>
        <v>0</v>
      </c>
      <c r="CZ46" s="5">
        <f t="shared" ref="CZ46" si="23">CZ5+CZ6+CZ7+CZ8+CZ9+CZ10+CZ11+CZ12+CZ13+CZ14+CZ15+CZ16+CZ17+CZ18+CZ19+CZ20+CZ21+CZ22+CZ23+CZ24+CZ25+CZ26+CZ27+CZ28+CZ29+CZ30+CZ31+CZ32+CZ33+CZ34+CZ35+CZ36+CZ37+CZ38+CZ39+CZ40+CZ41+CZ42+CZ43+CZ44+CZ45</f>
        <v>0</v>
      </c>
      <c r="DA46" s="5">
        <f t="shared" si="21"/>
        <v>0</v>
      </c>
    </row>
    <row r="47" spans="1:105" ht="17.100000000000001" customHeight="1" x14ac:dyDescent="0.2">
      <c r="A47" s="104"/>
      <c r="B47" s="104"/>
      <c r="F47" s="104"/>
      <c r="G47" s="104"/>
      <c r="H47" s="104"/>
      <c r="L47" s="104"/>
      <c r="M47" s="104"/>
      <c r="N47" s="104"/>
      <c r="R47" s="104"/>
      <c r="S47" s="104"/>
      <c r="T47" s="104"/>
      <c r="X47" s="104"/>
      <c r="Y47" s="104"/>
      <c r="Z47" s="104"/>
      <c r="AD47" s="104"/>
      <c r="AE47" s="104"/>
      <c r="AF47" s="104"/>
      <c r="AJ47" s="104"/>
      <c r="AK47" s="104"/>
      <c r="AL47" s="104"/>
      <c r="AP47" s="104"/>
      <c r="AQ47" s="104"/>
      <c r="AR47" s="104"/>
      <c r="AV47" s="104"/>
      <c r="AW47" s="104"/>
      <c r="AX47" s="104"/>
      <c r="BB47" s="104"/>
      <c r="BC47" s="104"/>
      <c r="BD47" s="104"/>
      <c r="BH47" s="104"/>
      <c r="BI47" s="104"/>
      <c r="BJ47" s="104"/>
      <c r="BN47" s="104"/>
      <c r="BO47" s="104"/>
      <c r="BP47" s="104"/>
      <c r="BT47" s="104"/>
      <c r="BU47" s="104"/>
      <c r="BV47" s="104"/>
      <c r="BZ47" s="104"/>
      <c r="CA47" s="104"/>
      <c r="CB47" s="104"/>
      <c r="CF47" s="104"/>
      <c r="CG47" s="104"/>
      <c r="CH47" s="104"/>
      <c r="CL47" s="104"/>
      <c r="CM47" s="104"/>
      <c r="CN47" s="104"/>
      <c r="CP47" s="104"/>
      <c r="CQ47" s="104"/>
    </row>
    <row r="48" spans="1:105" ht="17.100000000000001" customHeight="1" x14ac:dyDescent="0.2">
      <c r="A48" s="104"/>
      <c r="B48" s="104"/>
      <c r="F48" s="104"/>
      <c r="G48" s="104"/>
      <c r="H48" s="104"/>
      <c r="L48" s="104"/>
      <c r="M48" s="104"/>
      <c r="N48" s="104"/>
      <c r="R48" s="104"/>
      <c r="S48" s="104"/>
      <c r="T48" s="104"/>
      <c r="X48" s="104"/>
      <c r="Y48" s="104"/>
      <c r="Z48" s="104"/>
      <c r="AD48" s="104"/>
      <c r="AE48" s="104"/>
      <c r="AF48" s="104"/>
      <c r="AJ48" s="104"/>
      <c r="AK48" s="104"/>
      <c r="AL48" s="104"/>
      <c r="AP48" s="104"/>
      <c r="AQ48" s="104"/>
      <c r="AR48" s="104"/>
      <c r="AV48" s="104"/>
      <c r="AW48" s="104"/>
      <c r="AX48" s="104"/>
      <c r="BB48" s="104"/>
      <c r="BC48" s="104"/>
      <c r="BD48" s="104"/>
      <c r="BH48" s="104"/>
      <c r="BI48" s="104"/>
      <c r="BJ48" s="104"/>
      <c r="BN48" s="104"/>
      <c r="BO48" s="104"/>
      <c r="BP48" s="104"/>
      <c r="BT48" s="104"/>
      <c r="BU48" s="104"/>
      <c r="BV48" s="104"/>
      <c r="BZ48" s="104"/>
      <c r="CA48" s="104"/>
      <c r="CB48" s="104"/>
      <c r="CF48" s="104"/>
      <c r="CG48" s="104"/>
      <c r="CH48" s="104"/>
      <c r="CL48" s="104"/>
      <c r="CM48" s="104"/>
      <c r="CN48" s="104"/>
      <c r="CP48" s="104"/>
      <c r="CQ48" s="104"/>
    </row>
    <row r="49" spans="1:95" ht="17.100000000000001" customHeight="1" x14ac:dyDescent="0.2">
      <c r="A49" s="104"/>
      <c r="B49" s="104"/>
      <c r="F49" s="104"/>
      <c r="G49" s="104"/>
      <c r="H49" s="104"/>
      <c r="L49" s="104"/>
      <c r="M49" s="104"/>
      <c r="N49" s="104"/>
      <c r="R49" s="104"/>
      <c r="S49" s="104"/>
      <c r="T49" s="104"/>
      <c r="X49" s="104"/>
      <c r="Y49" s="104"/>
      <c r="Z49" s="104"/>
      <c r="AD49" s="104"/>
      <c r="AE49" s="104"/>
      <c r="AF49" s="104"/>
      <c r="AJ49" s="104"/>
      <c r="AK49" s="104"/>
      <c r="AL49" s="104"/>
      <c r="AP49" s="104"/>
      <c r="AQ49" s="104"/>
      <c r="AR49" s="104"/>
      <c r="AV49" s="104"/>
      <c r="AW49" s="104"/>
      <c r="AX49" s="104"/>
      <c r="BB49" s="104"/>
      <c r="BC49" s="104"/>
      <c r="BD49" s="104"/>
      <c r="BH49" s="104"/>
      <c r="BI49" s="104"/>
      <c r="BJ49" s="104"/>
      <c r="BN49" s="104"/>
      <c r="BO49" s="104"/>
      <c r="BP49" s="104"/>
      <c r="BT49" s="104"/>
      <c r="BU49" s="104"/>
      <c r="BV49" s="104"/>
      <c r="BZ49" s="104"/>
      <c r="CA49" s="104"/>
      <c r="CB49" s="104"/>
      <c r="CF49" s="104"/>
      <c r="CG49" s="104"/>
      <c r="CH49" s="104"/>
      <c r="CL49" s="104"/>
      <c r="CM49" s="104"/>
      <c r="CN49" s="104"/>
      <c r="CP49" s="104"/>
      <c r="CQ49" s="104"/>
    </row>
    <row r="50" spans="1:95" ht="17.100000000000001" customHeight="1" x14ac:dyDescent="0.2">
      <c r="A50" s="104"/>
      <c r="B50" s="104"/>
      <c r="F50" s="104"/>
      <c r="G50" s="104"/>
      <c r="H50" s="104"/>
      <c r="L50" s="104"/>
      <c r="M50" s="104"/>
      <c r="N50" s="104"/>
      <c r="R50" s="104"/>
      <c r="S50" s="104"/>
      <c r="T50" s="104"/>
      <c r="X50" s="104"/>
      <c r="Y50" s="104"/>
      <c r="Z50" s="104"/>
      <c r="AD50" s="104"/>
      <c r="AE50" s="104"/>
      <c r="AF50" s="104"/>
      <c r="AJ50" s="104"/>
      <c r="AK50" s="104"/>
      <c r="AL50" s="104"/>
      <c r="AP50" s="104"/>
      <c r="AQ50" s="104"/>
      <c r="AR50" s="104"/>
      <c r="AV50" s="104"/>
      <c r="AW50" s="104"/>
      <c r="AX50" s="104"/>
      <c r="BB50" s="104"/>
      <c r="BC50" s="104"/>
      <c r="BD50" s="104"/>
      <c r="BH50" s="104"/>
      <c r="BI50" s="104"/>
      <c r="BJ50" s="104"/>
      <c r="BN50" s="104"/>
      <c r="BO50" s="104"/>
      <c r="BP50" s="104"/>
      <c r="BT50" s="104"/>
      <c r="BU50" s="104"/>
      <c r="BV50" s="104"/>
      <c r="BZ50" s="104"/>
      <c r="CA50" s="104"/>
      <c r="CB50" s="104"/>
      <c r="CF50" s="104"/>
      <c r="CG50" s="104"/>
      <c r="CH50" s="104"/>
      <c r="CL50" s="104"/>
      <c r="CM50" s="104"/>
      <c r="CN50" s="104"/>
      <c r="CP50" s="104"/>
      <c r="CQ50" s="104"/>
    </row>
    <row r="51" spans="1:95" ht="17.100000000000001" customHeight="1" x14ac:dyDescent="0.2">
      <c r="A51" s="104"/>
      <c r="B51" s="104"/>
      <c r="F51" s="104"/>
      <c r="G51" s="104"/>
      <c r="H51" s="104"/>
      <c r="L51" s="104"/>
      <c r="M51" s="104"/>
      <c r="N51" s="104"/>
      <c r="R51" s="104"/>
      <c r="S51" s="104"/>
      <c r="T51" s="104"/>
      <c r="X51" s="104"/>
      <c r="Y51" s="104"/>
      <c r="Z51" s="104"/>
      <c r="AD51" s="104"/>
      <c r="AE51" s="104"/>
      <c r="AF51" s="104"/>
      <c r="AJ51" s="104"/>
      <c r="AK51" s="104"/>
      <c r="AL51" s="104"/>
      <c r="AP51" s="104"/>
      <c r="AQ51" s="104"/>
      <c r="AR51" s="104"/>
      <c r="AV51" s="104"/>
      <c r="AW51" s="104"/>
      <c r="AX51" s="104"/>
      <c r="BB51" s="104"/>
      <c r="BC51" s="104"/>
      <c r="BD51" s="104"/>
      <c r="BH51" s="104"/>
      <c r="BI51" s="104"/>
      <c r="BJ51" s="104"/>
      <c r="BN51" s="104"/>
      <c r="BO51" s="104"/>
      <c r="BP51" s="104"/>
      <c r="BT51" s="104"/>
      <c r="BU51" s="104"/>
      <c r="BV51" s="104"/>
      <c r="BZ51" s="104"/>
      <c r="CA51" s="104"/>
      <c r="CB51" s="104"/>
      <c r="CF51" s="104"/>
      <c r="CG51" s="104"/>
      <c r="CH51" s="104"/>
      <c r="CL51" s="104"/>
      <c r="CM51" s="104"/>
      <c r="CN51" s="104"/>
      <c r="CP51" s="104"/>
      <c r="CQ51" s="104"/>
    </row>
    <row r="52" spans="1:95" ht="17.100000000000001" customHeight="1" x14ac:dyDescent="0.2">
      <c r="A52" s="104"/>
      <c r="B52" s="104"/>
      <c r="F52" s="104"/>
      <c r="G52" s="104"/>
      <c r="H52" s="104"/>
      <c r="L52" s="104"/>
      <c r="M52" s="104"/>
      <c r="N52" s="104"/>
      <c r="R52" s="104"/>
      <c r="S52" s="104"/>
      <c r="T52" s="104"/>
      <c r="X52" s="104"/>
      <c r="Y52" s="104"/>
      <c r="Z52" s="104"/>
      <c r="AD52" s="104"/>
      <c r="AE52" s="104"/>
      <c r="AF52" s="104"/>
      <c r="AJ52" s="104"/>
      <c r="AK52" s="104"/>
      <c r="AL52" s="104"/>
      <c r="AP52" s="104"/>
      <c r="AQ52" s="104"/>
      <c r="AR52" s="104"/>
      <c r="AV52" s="104"/>
      <c r="AW52" s="104"/>
      <c r="AX52" s="104"/>
      <c r="BB52" s="104"/>
      <c r="BC52" s="104"/>
      <c r="BD52" s="104"/>
      <c r="BH52" s="104"/>
      <c r="BI52" s="104"/>
      <c r="BJ52" s="104"/>
      <c r="BN52" s="104"/>
      <c r="BO52" s="104"/>
      <c r="BP52" s="104"/>
      <c r="BT52" s="104"/>
      <c r="BU52" s="104"/>
      <c r="BV52" s="104"/>
      <c r="BZ52" s="104"/>
      <c r="CA52" s="104"/>
      <c r="CB52" s="104"/>
      <c r="CF52" s="104"/>
      <c r="CG52" s="104"/>
      <c r="CH52" s="104"/>
      <c r="CL52" s="104"/>
      <c r="CM52" s="104"/>
      <c r="CN52" s="104"/>
      <c r="CP52" s="104"/>
      <c r="CQ52" s="104"/>
    </row>
    <row r="53" spans="1:95" ht="17.100000000000001" customHeight="1" x14ac:dyDescent="0.2">
      <c r="A53" s="104"/>
      <c r="B53" s="104"/>
      <c r="F53" s="104"/>
      <c r="G53" s="104"/>
      <c r="H53" s="104"/>
      <c r="L53" s="104"/>
      <c r="M53" s="104"/>
      <c r="N53" s="104"/>
      <c r="R53" s="104"/>
      <c r="S53" s="104"/>
      <c r="T53" s="104"/>
      <c r="X53" s="104"/>
      <c r="Y53" s="104"/>
      <c r="Z53" s="104"/>
      <c r="AD53" s="104"/>
      <c r="AE53" s="104"/>
      <c r="AF53" s="104"/>
      <c r="AJ53" s="104"/>
      <c r="AK53" s="104"/>
      <c r="AL53" s="104"/>
      <c r="AP53" s="104"/>
      <c r="AQ53" s="104"/>
      <c r="AR53" s="104"/>
      <c r="AV53" s="104"/>
      <c r="AW53" s="104"/>
      <c r="AX53" s="104"/>
      <c r="BB53" s="104"/>
      <c r="BC53" s="104"/>
      <c r="BD53" s="104"/>
      <c r="BH53" s="104"/>
      <c r="BI53" s="104"/>
      <c r="BJ53" s="104"/>
      <c r="BN53" s="104"/>
      <c r="BO53" s="104"/>
      <c r="BP53" s="104"/>
      <c r="BT53" s="104"/>
      <c r="BU53" s="104"/>
      <c r="BV53" s="104"/>
      <c r="BZ53" s="104"/>
      <c r="CA53" s="104"/>
      <c r="CB53" s="104"/>
      <c r="CF53" s="104"/>
      <c r="CG53" s="104"/>
      <c r="CH53" s="104"/>
      <c r="CL53" s="104"/>
      <c r="CM53" s="104"/>
      <c r="CN53" s="104"/>
      <c r="CP53" s="104"/>
      <c r="CQ53" s="104"/>
    </row>
    <row r="54" spans="1:95" ht="17.100000000000001" customHeight="1" x14ac:dyDescent="0.2">
      <c r="A54" s="104"/>
      <c r="B54" s="104"/>
      <c r="F54" s="104"/>
      <c r="G54" s="104"/>
      <c r="H54" s="104"/>
      <c r="L54" s="104"/>
      <c r="M54" s="104"/>
      <c r="N54" s="104"/>
      <c r="R54" s="104"/>
      <c r="S54" s="104"/>
      <c r="T54" s="104"/>
      <c r="X54" s="104"/>
      <c r="Y54" s="104"/>
      <c r="Z54" s="104"/>
      <c r="AD54" s="104"/>
      <c r="AE54" s="104"/>
      <c r="AF54" s="104"/>
      <c r="AJ54" s="104"/>
      <c r="AK54" s="104"/>
      <c r="AL54" s="104"/>
      <c r="AP54" s="104"/>
      <c r="AQ54" s="104"/>
      <c r="AR54" s="104"/>
      <c r="AV54" s="104"/>
      <c r="AW54" s="104"/>
      <c r="AX54" s="104"/>
      <c r="BB54" s="104"/>
      <c r="BC54" s="104"/>
      <c r="BD54" s="104"/>
      <c r="BH54" s="104"/>
      <c r="BI54" s="104"/>
      <c r="BJ54" s="104"/>
      <c r="BN54" s="104"/>
      <c r="BO54" s="104"/>
      <c r="BP54" s="104"/>
      <c r="BT54" s="104"/>
      <c r="BU54" s="104"/>
      <c r="BV54" s="104"/>
      <c r="BZ54" s="104"/>
      <c r="CA54" s="104"/>
      <c r="CB54" s="104"/>
      <c r="CF54" s="104"/>
      <c r="CG54" s="104"/>
      <c r="CH54" s="104"/>
      <c r="CL54" s="104"/>
      <c r="CM54" s="104"/>
      <c r="CN54" s="104"/>
      <c r="CP54" s="104"/>
      <c r="CQ54" s="104"/>
    </row>
    <row r="55" spans="1:95" ht="17.100000000000001" customHeight="1" x14ac:dyDescent="0.2">
      <c r="A55" s="104"/>
      <c r="B55" s="104"/>
      <c r="F55" s="104"/>
      <c r="G55" s="104"/>
      <c r="H55" s="104"/>
      <c r="L55" s="104"/>
      <c r="M55" s="104"/>
      <c r="N55" s="104"/>
      <c r="R55" s="104"/>
      <c r="S55" s="104"/>
      <c r="T55" s="104"/>
      <c r="X55" s="104"/>
      <c r="Y55" s="104"/>
      <c r="Z55" s="104"/>
      <c r="AD55" s="104"/>
      <c r="AE55" s="104"/>
      <c r="AF55" s="104"/>
      <c r="AJ55" s="104"/>
      <c r="AK55" s="104"/>
      <c r="AL55" s="104"/>
      <c r="AP55" s="104"/>
      <c r="AQ55" s="104"/>
      <c r="AR55" s="104"/>
      <c r="AV55" s="104"/>
      <c r="AW55" s="104"/>
      <c r="AX55" s="104"/>
      <c r="BB55" s="104"/>
      <c r="BC55" s="104"/>
      <c r="BD55" s="104"/>
      <c r="BH55" s="104"/>
      <c r="BI55" s="104"/>
      <c r="BJ55" s="104"/>
      <c r="BN55" s="104"/>
      <c r="BO55" s="104"/>
      <c r="BP55" s="104"/>
      <c r="BT55" s="104"/>
      <c r="BU55" s="104"/>
      <c r="BV55" s="104"/>
      <c r="BZ55" s="104"/>
      <c r="CA55" s="104"/>
      <c r="CB55" s="104"/>
      <c r="CF55" s="104"/>
      <c r="CG55" s="104"/>
      <c r="CH55" s="104"/>
      <c r="CL55" s="104"/>
      <c r="CM55" s="104"/>
      <c r="CN55" s="104"/>
      <c r="CP55" s="104"/>
      <c r="CQ55" s="104"/>
    </row>
    <row r="56" spans="1:95" ht="17.100000000000001" customHeight="1" x14ac:dyDescent="0.2">
      <c r="A56" s="104"/>
      <c r="B56" s="104"/>
      <c r="F56" s="104"/>
      <c r="G56" s="104"/>
      <c r="H56" s="104"/>
      <c r="L56" s="104"/>
      <c r="M56" s="104"/>
      <c r="N56" s="104"/>
      <c r="R56" s="104"/>
      <c r="S56" s="104"/>
      <c r="T56" s="104"/>
      <c r="X56" s="104"/>
      <c r="Y56" s="104"/>
      <c r="Z56" s="104"/>
      <c r="AD56" s="104"/>
      <c r="AE56" s="104"/>
      <c r="AF56" s="104"/>
      <c r="AJ56" s="104"/>
      <c r="AK56" s="104"/>
      <c r="AL56" s="104"/>
      <c r="AP56" s="104"/>
      <c r="AQ56" s="104"/>
      <c r="AR56" s="104"/>
      <c r="AV56" s="104"/>
      <c r="AW56" s="104"/>
      <c r="AX56" s="104"/>
      <c r="BB56" s="104"/>
      <c r="BC56" s="104"/>
      <c r="BD56" s="104"/>
      <c r="BH56" s="104"/>
      <c r="BI56" s="104"/>
      <c r="BJ56" s="104"/>
      <c r="BN56" s="104"/>
      <c r="BO56" s="104"/>
      <c r="BP56" s="104"/>
      <c r="BT56" s="104"/>
      <c r="BU56" s="104"/>
      <c r="BV56" s="104"/>
      <c r="BZ56" s="104"/>
      <c r="CA56" s="104"/>
      <c r="CB56" s="104"/>
      <c r="CF56" s="104"/>
      <c r="CG56" s="104"/>
      <c r="CH56" s="104"/>
      <c r="CL56" s="104"/>
      <c r="CM56" s="104"/>
      <c r="CN56" s="104"/>
      <c r="CP56" s="104"/>
      <c r="CQ56" s="104"/>
    </row>
    <row r="57" spans="1:95" ht="17.100000000000001" customHeight="1" x14ac:dyDescent="0.2">
      <c r="A57" s="104"/>
      <c r="B57" s="104"/>
      <c r="F57" s="104"/>
      <c r="G57" s="104"/>
      <c r="H57" s="104"/>
      <c r="L57" s="104"/>
      <c r="M57" s="104"/>
      <c r="N57" s="104"/>
      <c r="R57" s="104"/>
      <c r="S57" s="104"/>
      <c r="T57" s="104"/>
      <c r="X57" s="104"/>
      <c r="Y57" s="104"/>
      <c r="Z57" s="104"/>
      <c r="AD57" s="104"/>
      <c r="AE57" s="104"/>
      <c r="AF57" s="104"/>
      <c r="AJ57" s="104"/>
      <c r="AK57" s="104"/>
      <c r="AL57" s="104"/>
      <c r="AP57" s="104"/>
      <c r="AQ57" s="104"/>
      <c r="AR57" s="104"/>
      <c r="AV57" s="104"/>
      <c r="AW57" s="104"/>
      <c r="AX57" s="104"/>
      <c r="BB57" s="104"/>
      <c r="BC57" s="104"/>
      <c r="BD57" s="104"/>
      <c r="BH57" s="104"/>
      <c r="BI57" s="104"/>
      <c r="BJ57" s="104"/>
      <c r="BN57" s="104"/>
      <c r="BO57" s="104"/>
      <c r="BP57" s="104"/>
      <c r="BT57" s="104"/>
      <c r="BU57" s="104"/>
      <c r="BV57" s="104"/>
      <c r="BZ57" s="104"/>
      <c r="CA57" s="104"/>
      <c r="CB57" s="104"/>
      <c r="CF57" s="104"/>
      <c r="CG57" s="104"/>
      <c r="CH57" s="104"/>
      <c r="CL57" s="104"/>
      <c r="CM57" s="104"/>
      <c r="CN57" s="104"/>
      <c r="CP57" s="104"/>
      <c r="CQ57" s="104"/>
    </row>
    <row r="58" spans="1:95" ht="17.100000000000001" customHeight="1" x14ac:dyDescent="0.2">
      <c r="A58" s="104"/>
      <c r="B58" s="104"/>
      <c r="F58" s="104"/>
      <c r="G58" s="104"/>
      <c r="H58" s="104"/>
      <c r="L58" s="104"/>
      <c r="M58" s="104"/>
      <c r="N58" s="104"/>
      <c r="R58" s="104"/>
      <c r="S58" s="104"/>
      <c r="T58" s="104"/>
      <c r="X58" s="104"/>
      <c r="Y58" s="104"/>
      <c r="Z58" s="104"/>
      <c r="AD58" s="104"/>
      <c r="AE58" s="104"/>
      <c r="AF58" s="104"/>
      <c r="AJ58" s="104"/>
      <c r="AK58" s="104"/>
      <c r="AL58" s="104"/>
      <c r="AP58" s="104"/>
      <c r="AQ58" s="104"/>
      <c r="AR58" s="104"/>
      <c r="AV58" s="104"/>
      <c r="AW58" s="104"/>
      <c r="AX58" s="104"/>
      <c r="BB58" s="104"/>
      <c r="BC58" s="104"/>
      <c r="BD58" s="104"/>
      <c r="BH58" s="104"/>
      <c r="BI58" s="104"/>
      <c r="BJ58" s="104"/>
      <c r="BN58" s="104"/>
      <c r="BO58" s="104"/>
      <c r="BP58" s="104"/>
      <c r="BT58" s="104"/>
      <c r="BU58" s="104"/>
      <c r="BV58" s="104"/>
      <c r="BZ58" s="104"/>
      <c r="CA58" s="104"/>
      <c r="CB58" s="104"/>
      <c r="CF58" s="104"/>
      <c r="CG58" s="104"/>
      <c r="CH58" s="104"/>
      <c r="CL58" s="104"/>
      <c r="CM58" s="104"/>
      <c r="CN58" s="104"/>
      <c r="CP58" s="104"/>
      <c r="CQ58" s="104"/>
    </row>
    <row r="59" spans="1:95" ht="17.100000000000001" customHeight="1" x14ac:dyDescent="0.2">
      <c r="A59" s="104"/>
      <c r="B59" s="104"/>
      <c r="F59" s="104"/>
      <c r="G59" s="104"/>
      <c r="H59" s="104"/>
      <c r="L59" s="104"/>
      <c r="M59" s="104"/>
      <c r="N59" s="104"/>
      <c r="R59" s="104"/>
      <c r="S59" s="104"/>
      <c r="T59" s="104"/>
      <c r="X59" s="104"/>
      <c r="Y59" s="104"/>
      <c r="Z59" s="104"/>
      <c r="AD59" s="104"/>
      <c r="AE59" s="104"/>
      <c r="AF59" s="104"/>
      <c r="AJ59" s="104"/>
      <c r="AK59" s="104"/>
      <c r="AL59" s="104"/>
      <c r="AP59" s="104"/>
      <c r="AQ59" s="104"/>
      <c r="AR59" s="104"/>
      <c r="AV59" s="104"/>
      <c r="AW59" s="104"/>
      <c r="AX59" s="104"/>
      <c r="BB59" s="104"/>
      <c r="BC59" s="104"/>
      <c r="BD59" s="104"/>
      <c r="BH59" s="104"/>
      <c r="BI59" s="104"/>
      <c r="BJ59" s="104"/>
      <c r="BN59" s="104"/>
      <c r="BO59" s="104"/>
      <c r="BP59" s="104"/>
      <c r="BT59" s="104"/>
      <c r="BU59" s="104"/>
      <c r="BV59" s="104"/>
      <c r="BZ59" s="104"/>
      <c r="CA59" s="104"/>
      <c r="CB59" s="104"/>
      <c r="CF59" s="104"/>
      <c r="CG59" s="104"/>
      <c r="CH59" s="104"/>
      <c r="CL59" s="104"/>
      <c r="CM59" s="104"/>
      <c r="CN59" s="104"/>
      <c r="CP59" s="104"/>
      <c r="CQ59" s="104"/>
    </row>
    <row r="60" spans="1:95" ht="17.100000000000001" customHeight="1" x14ac:dyDescent="0.2">
      <c r="A60" s="104"/>
      <c r="B60" s="104"/>
      <c r="F60" s="104"/>
      <c r="G60" s="104"/>
      <c r="H60" s="104"/>
      <c r="L60" s="104"/>
      <c r="M60" s="104"/>
      <c r="N60" s="104"/>
      <c r="R60" s="104"/>
      <c r="S60" s="104"/>
      <c r="T60" s="104"/>
      <c r="X60" s="104"/>
      <c r="Y60" s="104"/>
      <c r="Z60" s="104"/>
      <c r="AD60" s="104"/>
      <c r="AE60" s="104"/>
      <c r="AF60" s="104"/>
      <c r="AJ60" s="104"/>
      <c r="AK60" s="104"/>
      <c r="AL60" s="104"/>
      <c r="AP60" s="104"/>
      <c r="AQ60" s="104"/>
      <c r="AR60" s="104"/>
      <c r="AV60" s="104"/>
      <c r="AW60" s="104"/>
      <c r="AX60" s="104"/>
      <c r="BB60" s="104"/>
      <c r="BC60" s="104"/>
      <c r="BD60" s="104"/>
      <c r="BH60" s="104"/>
      <c r="BI60" s="104"/>
      <c r="BJ60" s="104"/>
      <c r="BN60" s="104"/>
      <c r="BO60" s="104"/>
      <c r="BP60" s="104"/>
      <c r="BT60" s="104"/>
      <c r="BU60" s="104"/>
      <c r="BV60" s="104"/>
      <c r="BZ60" s="104"/>
      <c r="CA60" s="104"/>
      <c r="CB60" s="104"/>
      <c r="CF60" s="104"/>
      <c r="CG60" s="104"/>
      <c r="CH60" s="104"/>
      <c r="CL60" s="104"/>
      <c r="CM60" s="104"/>
      <c r="CN60" s="104"/>
      <c r="CP60" s="104"/>
      <c r="CQ60" s="104"/>
    </row>
    <row r="61" spans="1:95" ht="17.100000000000001" customHeight="1" x14ac:dyDescent="0.2">
      <c r="A61" s="104"/>
      <c r="B61" s="104"/>
      <c r="F61" s="104"/>
      <c r="G61" s="104"/>
      <c r="H61" s="104"/>
      <c r="L61" s="104"/>
      <c r="M61" s="104"/>
      <c r="N61" s="104"/>
      <c r="R61" s="104"/>
      <c r="S61" s="104"/>
      <c r="T61" s="104"/>
      <c r="X61" s="104"/>
      <c r="Y61" s="104"/>
      <c r="Z61" s="104"/>
      <c r="AD61" s="104"/>
      <c r="AE61" s="104"/>
      <c r="AF61" s="104"/>
      <c r="AJ61" s="104"/>
      <c r="AK61" s="104"/>
      <c r="AL61" s="104"/>
      <c r="AP61" s="104"/>
      <c r="AQ61" s="104"/>
      <c r="AR61" s="104"/>
      <c r="AV61" s="104"/>
      <c r="AW61" s="104"/>
      <c r="AX61" s="104"/>
      <c r="BB61" s="104"/>
      <c r="BC61" s="104"/>
      <c r="BD61" s="104"/>
      <c r="BH61" s="104"/>
      <c r="BI61" s="104"/>
      <c r="BJ61" s="104"/>
      <c r="BN61" s="104"/>
      <c r="BO61" s="104"/>
      <c r="BP61" s="104"/>
      <c r="BT61" s="104"/>
      <c r="BU61" s="104"/>
      <c r="BV61" s="104"/>
      <c r="BZ61" s="104"/>
      <c r="CA61" s="104"/>
      <c r="CB61" s="104"/>
      <c r="CF61" s="104"/>
      <c r="CG61" s="104"/>
      <c r="CH61" s="104"/>
      <c r="CL61" s="104"/>
      <c r="CM61" s="104"/>
      <c r="CN61" s="104"/>
      <c r="CP61" s="104"/>
      <c r="CQ61" s="104"/>
    </row>
    <row r="62" spans="1:95" ht="17.100000000000001" customHeight="1" x14ac:dyDescent="0.2">
      <c r="A62" s="104"/>
      <c r="B62" s="104"/>
      <c r="F62" s="104"/>
      <c r="G62" s="104"/>
      <c r="H62" s="104"/>
      <c r="L62" s="104"/>
      <c r="M62" s="104"/>
      <c r="N62" s="104"/>
      <c r="R62" s="104"/>
      <c r="S62" s="104"/>
      <c r="T62" s="104"/>
      <c r="X62" s="104"/>
      <c r="Y62" s="104"/>
      <c r="Z62" s="104"/>
      <c r="AD62" s="104"/>
      <c r="AE62" s="104"/>
      <c r="AF62" s="104"/>
      <c r="AJ62" s="104"/>
      <c r="AK62" s="104"/>
      <c r="AL62" s="104"/>
      <c r="AP62" s="104"/>
      <c r="AQ62" s="104"/>
      <c r="AR62" s="104"/>
      <c r="AV62" s="104"/>
      <c r="AW62" s="104"/>
      <c r="AX62" s="104"/>
      <c r="BB62" s="104"/>
      <c r="BC62" s="104"/>
      <c r="BD62" s="104"/>
      <c r="BH62" s="104"/>
      <c r="BI62" s="104"/>
      <c r="BJ62" s="104"/>
      <c r="BN62" s="104"/>
      <c r="BO62" s="104"/>
      <c r="BP62" s="104"/>
      <c r="BT62" s="104"/>
      <c r="BU62" s="104"/>
      <c r="BV62" s="104"/>
      <c r="BZ62" s="104"/>
      <c r="CA62" s="104"/>
      <c r="CB62" s="104"/>
      <c r="CF62" s="104"/>
      <c r="CG62" s="104"/>
      <c r="CH62" s="104"/>
      <c r="CL62" s="104"/>
      <c r="CM62" s="104"/>
      <c r="CN62" s="104"/>
      <c r="CP62" s="104"/>
      <c r="CQ62" s="104"/>
    </row>
    <row r="63" spans="1:95" ht="17.100000000000001" customHeight="1" x14ac:dyDescent="0.2">
      <c r="A63" s="104"/>
      <c r="B63" s="104"/>
      <c r="F63" s="104"/>
      <c r="G63" s="104"/>
      <c r="H63" s="104"/>
      <c r="L63" s="104"/>
      <c r="M63" s="104"/>
      <c r="N63" s="104"/>
      <c r="R63" s="104"/>
      <c r="S63" s="104"/>
      <c r="T63" s="104"/>
      <c r="X63" s="104"/>
      <c r="Y63" s="104"/>
      <c r="Z63" s="104"/>
      <c r="AD63" s="104"/>
      <c r="AE63" s="104"/>
      <c r="AF63" s="104"/>
      <c r="AJ63" s="104"/>
      <c r="AK63" s="104"/>
      <c r="AL63" s="104"/>
      <c r="AP63" s="104"/>
      <c r="AQ63" s="104"/>
      <c r="AR63" s="104"/>
      <c r="AV63" s="104"/>
      <c r="AW63" s="104"/>
      <c r="AX63" s="104"/>
      <c r="BB63" s="104"/>
      <c r="BC63" s="104"/>
      <c r="BD63" s="104"/>
      <c r="BH63" s="104"/>
      <c r="BI63" s="104"/>
      <c r="BJ63" s="104"/>
      <c r="BN63" s="104"/>
      <c r="BO63" s="104"/>
      <c r="BP63" s="104"/>
      <c r="BT63" s="104"/>
      <c r="BU63" s="104"/>
      <c r="BV63" s="104"/>
      <c r="BZ63" s="104"/>
      <c r="CA63" s="104"/>
      <c r="CB63" s="104"/>
      <c r="CF63" s="104"/>
      <c r="CG63" s="104"/>
      <c r="CH63" s="104"/>
      <c r="CL63" s="104"/>
      <c r="CM63" s="104"/>
      <c r="CN63" s="104"/>
      <c r="CP63" s="104"/>
      <c r="CQ63" s="104"/>
    </row>
    <row r="64" spans="1:95" ht="17.100000000000001" customHeight="1" x14ac:dyDescent="0.2">
      <c r="A64" s="104"/>
      <c r="B64" s="104"/>
      <c r="F64" s="104"/>
      <c r="G64" s="104"/>
      <c r="H64" s="104"/>
      <c r="L64" s="104"/>
      <c r="M64" s="104"/>
      <c r="N64" s="104"/>
      <c r="R64" s="104"/>
      <c r="S64" s="104"/>
      <c r="T64" s="104"/>
      <c r="X64" s="104"/>
      <c r="Y64" s="104"/>
      <c r="Z64" s="104"/>
      <c r="AD64" s="104"/>
      <c r="AE64" s="104"/>
      <c r="AF64" s="104"/>
      <c r="AJ64" s="104"/>
      <c r="AK64" s="104"/>
      <c r="AL64" s="104"/>
      <c r="AP64" s="104"/>
      <c r="AQ64" s="104"/>
      <c r="AR64" s="104"/>
      <c r="AV64" s="104"/>
      <c r="AW64" s="104"/>
      <c r="AX64" s="104"/>
      <c r="BB64" s="104"/>
      <c r="BC64" s="104"/>
      <c r="BD64" s="104"/>
      <c r="BH64" s="104"/>
      <c r="BI64" s="104"/>
      <c r="BJ64" s="104"/>
      <c r="BN64" s="104"/>
      <c r="BO64" s="104"/>
      <c r="BP64" s="104"/>
      <c r="BT64" s="104"/>
      <c r="BU64" s="104"/>
      <c r="BV64" s="104"/>
      <c r="BZ64" s="104"/>
      <c r="CA64" s="104"/>
      <c r="CB64" s="104"/>
      <c r="CF64" s="104"/>
      <c r="CG64" s="104"/>
      <c r="CH64" s="104"/>
      <c r="CL64" s="104"/>
      <c r="CM64" s="104"/>
      <c r="CN64" s="104"/>
      <c r="CP64" s="104"/>
      <c r="CQ64" s="104"/>
    </row>
    <row r="65" spans="1:95" ht="17.100000000000001" customHeight="1" x14ac:dyDescent="0.2">
      <c r="A65" s="104"/>
      <c r="B65" s="104"/>
      <c r="F65" s="104"/>
      <c r="G65" s="104"/>
      <c r="H65" s="104"/>
      <c r="L65" s="104"/>
      <c r="M65" s="104"/>
      <c r="N65" s="104"/>
      <c r="R65" s="104"/>
      <c r="S65" s="104"/>
      <c r="T65" s="104"/>
      <c r="X65" s="104"/>
      <c r="Y65" s="104"/>
      <c r="Z65" s="104"/>
      <c r="AD65" s="104"/>
      <c r="AE65" s="104"/>
      <c r="AF65" s="104"/>
      <c r="AJ65" s="104"/>
      <c r="AK65" s="104"/>
      <c r="AL65" s="104"/>
      <c r="AP65" s="104"/>
      <c r="AQ65" s="104"/>
      <c r="AR65" s="104"/>
      <c r="AV65" s="104"/>
      <c r="AW65" s="104"/>
      <c r="AX65" s="104"/>
      <c r="BB65" s="104"/>
      <c r="BC65" s="104"/>
      <c r="BD65" s="104"/>
      <c r="BH65" s="104"/>
      <c r="BI65" s="104"/>
      <c r="BJ65" s="104"/>
      <c r="BN65" s="104"/>
      <c r="BO65" s="104"/>
      <c r="BP65" s="104"/>
      <c r="BT65" s="104"/>
      <c r="BU65" s="104"/>
      <c r="BV65" s="104"/>
      <c r="BZ65" s="104"/>
      <c r="CA65" s="104"/>
      <c r="CB65" s="104"/>
      <c r="CF65" s="104"/>
      <c r="CG65" s="104"/>
      <c r="CH65" s="104"/>
      <c r="CL65" s="104"/>
      <c r="CM65" s="104"/>
      <c r="CN65" s="104"/>
      <c r="CP65" s="104"/>
      <c r="CQ65" s="104"/>
    </row>
    <row r="66" spans="1:95" ht="17.100000000000001" customHeight="1" x14ac:dyDescent="0.2">
      <c r="A66" s="104"/>
      <c r="B66" s="104"/>
      <c r="F66" s="104"/>
      <c r="G66" s="104"/>
      <c r="H66" s="104"/>
      <c r="L66" s="104"/>
      <c r="M66" s="104"/>
      <c r="N66" s="104"/>
      <c r="R66" s="104"/>
      <c r="S66" s="104"/>
      <c r="T66" s="104"/>
      <c r="X66" s="104"/>
      <c r="Y66" s="104"/>
      <c r="Z66" s="104"/>
      <c r="AD66" s="104"/>
      <c r="AE66" s="104"/>
      <c r="AF66" s="104"/>
      <c r="AJ66" s="104"/>
      <c r="AK66" s="104"/>
      <c r="AL66" s="104"/>
      <c r="AP66" s="104"/>
      <c r="AQ66" s="104"/>
      <c r="AR66" s="104"/>
      <c r="AV66" s="104"/>
      <c r="AW66" s="104"/>
      <c r="AX66" s="104"/>
      <c r="BB66" s="104"/>
      <c r="BC66" s="104"/>
      <c r="BD66" s="104"/>
      <c r="BH66" s="104"/>
      <c r="BI66" s="104"/>
      <c r="BJ66" s="104"/>
      <c r="BN66" s="104"/>
      <c r="BO66" s="104"/>
      <c r="BP66" s="104"/>
      <c r="BT66" s="104"/>
      <c r="BU66" s="104"/>
      <c r="BV66" s="104"/>
      <c r="BZ66" s="104"/>
      <c r="CA66" s="104"/>
      <c r="CB66" s="104"/>
      <c r="CF66" s="104"/>
      <c r="CG66" s="104"/>
      <c r="CH66" s="104"/>
      <c r="CL66" s="104"/>
      <c r="CM66" s="104"/>
      <c r="CN66" s="104"/>
      <c r="CP66" s="104"/>
      <c r="CQ66" s="104"/>
    </row>
    <row r="67" spans="1:95" ht="17.100000000000001" customHeight="1" x14ac:dyDescent="0.2">
      <c r="A67" s="104"/>
      <c r="B67" s="104"/>
      <c r="F67" s="104"/>
      <c r="G67" s="104"/>
      <c r="H67" s="104"/>
      <c r="L67" s="104"/>
      <c r="M67" s="104"/>
      <c r="N67" s="104"/>
      <c r="R67" s="104"/>
      <c r="S67" s="104"/>
      <c r="T67" s="104"/>
      <c r="X67" s="104"/>
      <c r="Y67" s="104"/>
      <c r="Z67" s="104"/>
      <c r="AD67" s="104"/>
      <c r="AE67" s="104"/>
      <c r="AF67" s="104"/>
      <c r="AJ67" s="104"/>
      <c r="AK67" s="104"/>
      <c r="AL67" s="104"/>
      <c r="AP67" s="104"/>
      <c r="AQ67" s="104"/>
      <c r="AR67" s="104"/>
      <c r="AV67" s="104"/>
      <c r="AW67" s="104"/>
      <c r="AX67" s="104"/>
      <c r="BB67" s="104"/>
      <c r="BC67" s="104"/>
      <c r="BD67" s="104"/>
      <c r="BH67" s="104"/>
      <c r="BI67" s="104"/>
      <c r="BJ67" s="104"/>
      <c r="BN67" s="104"/>
      <c r="BO67" s="104"/>
      <c r="BP67" s="104"/>
      <c r="BT67" s="104"/>
      <c r="BU67" s="104"/>
      <c r="BV67" s="104"/>
      <c r="BZ67" s="104"/>
      <c r="CA67" s="104"/>
      <c r="CB67" s="104"/>
      <c r="CF67" s="104"/>
      <c r="CG67" s="104"/>
      <c r="CH67" s="104"/>
      <c r="CL67" s="104"/>
      <c r="CM67" s="104"/>
      <c r="CN67" s="104"/>
      <c r="CP67" s="104"/>
      <c r="CQ67" s="104"/>
    </row>
    <row r="68" spans="1:95" ht="17.100000000000001" customHeight="1" x14ac:dyDescent="0.2">
      <c r="A68" s="104"/>
      <c r="B68" s="104"/>
      <c r="F68" s="104"/>
      <c r="G68" s="104"/>
      <c r="H68" s="104"/>
      <c r="L68" s="104"/>
      <c r="M68" s="104"/>
      <c r="N68" s="104"/>
      <c r="R68" s="104"/>
      <c r="S68" s="104"/>
      <c r="T68" s="104"/>
      <c r="X68" s="104"/>
      <c r="Y68" s="104"/>
      <c r="Z68" s="104"/>
      <c r="AD68" s="104"/>
      <c r="AE68" s="104"/>
      <c r="AF68" s="104"/>
      <c r="AJ68" s="104"/>
      <c r="AK68" s="104"/>
      <c r="AL68" s="104"/>
      <c r="AP68" s="104"/>
      <c r="AQ68" s="104"/>
      <c r="AR68" s="104"/>
      <c r="AV68" s="104"/>
      <c r="AW68" s="104"/>
      <c r="AX68" s="104"/>
      <c r="BB68" s="104"/>
      <c r="BC68" s="104"/>
      <c r="BD68" s="104"/>
      <c r="BH68" s="104"/>
      <c r="BI68" s="104"/>
      <c r="BJ68" s="104"/>
      <c r="BN68" s="104"/>
      <c r="BO68" s="104"/>
      <c r="BP68" s="104"/>
      <c r="BT68" s="104"/>
      <c r="BU68" s="104"/>
      <c r="BV68" s="104"/>
      <c r="BZ68" s="104"/>
      <c r="CA68" s="104"/>
      <c r="CB68" s="104"/>
      <c r="CF68" s="104"/>
      <c r="CG68" s="104"/>
      <c r="CH68" s="104"/>
      <c r="CL68" s="104"/>
      <c r="CM68" s="104"/>
      <c r="CN68" s="104"/>
      <c r="CP68" s="104"/>
      <c r="CQ68" s="104"/>
    </row>
    <row r="69" spans="1:95" ht="17.100000000000001" customHeight="1" x14ac:dyDescent="0.2">
      <c r="A69" s="104"/>
      <c r="B69" s="104"/>
      <c r="F69" s="104"/>
      <c r="G69" s="104"/>
      <c r="H69" s="104"/>
      <c r="L69" s="104"/>
      <c r="M69" s="104"/>
      <c r="N69" s="104"/>
      <c r="R69" s="104"/>
      <c r="S69" s="104"/>
      <c r="T69" s="104"/>
      <c r="X69" s="104"/>
      <c r="Y69" s="104"/>
      <c r="Z69" s="104"/>
      <c r="AD69" s="104"/>
      <c r="AE69" s="104"/>
      <c r="AF69" s="104"/>
      <c r="AJ69" s="104"/>
      <c r="AK69" s="104"/>
      <c r="AL69" s="104"/>
      <c r="AP69" s="104"/>
      <c r="AQ69" s="104"/>
      <c r="AR69" s="104"/>
      <c r="AV69" s="104"/>
      <c r="AW69" s="104"/>
      <c r="AX69" s="104"/>
      <c r="BB69" s="104"/>
      <c r="BC69" s="104"/>
      <c r="BD69" s="104"/>
      <c r="BH69" s="104"/>
      <c r="BI69" s="104"/>
      <c r="BJ69" s="104"/>
      <c r="BN69" s="104"/>
      <c r="BO69" s="104"/>
      <c r="BP69" s="104"/>
      <c r="BT69" s="104"/>
      <c r="BU69" s="104"/>
      <c r="BV69" s="104"/>
      <c r="BZ69" s="104"/>
      <c r="CA69" s="104"/>
      <c r="CB69" s="104"/>
      <c r="CF69" s="104"/>
      <c r="CG69" s="104"/>
      <c r="CH69" s="104"/>
      <c r="CL69" s="104"/>
      <c r="CM69" s="104"/>
      <c r="CN69" s="104"/>
      <c r="CP69" s="104"/>
      <c r="CQ69" s="104"/>
    </row>
    <row r="70" spans="1:95" ht="17.100000000000001" customHeight="1" x14ac:dyDescent="0.2">
      <c r="A70" s="104"/>
      <c r="B70" s="104"/>
      <c r="F70" s="104"/>
      <c r="G70" s="104"/>
      <c r="H70" s="104"/>
      <c r="L70" s="104"/>
      <c r="M70" s="104"/>
      <c r="N70" s="104"/>
      <c r="R70" s="104"/>
      <c r="S70" s="104"/>
      <c r="T70" s="104"/>
      <c r="X70" s="104"/>
      <c r="Y70" s="104"/>
      <c r="Z70" s="104"/>
      <c r="AD70" s="104"/>
      <c r="AE70" s="104"/>
      <c r="AF70" s="104"/>
      <c r="AJ70" s="104"/>
      <c r="AK70" s="104"/>
      <c r="AL70" s="104"/>
      <c r="AP70" s="104"/>
      <c r="AQ70" s="104"/>
      <c r="AR70" s="104"/>
      <c r="AV70" s="104"/>
      <c r="AW70" s="104"/>
      <c r="AX70" s="104"/>
      <c r="BB70" s="104"/>
      <c r="BC70" s="104"/>
      <c r="BD70" s="104"/>
      <c r="BH70" s="104"/>
      <c r="BI70" s="104"/>
      <c r="BJ70" s="104"/>
      <c r="BN70" s="104"/>
      <c r="BO70" s="104"/>
      <c r="BP70" s="104"/>
      <c r="BT70" s="104"/>
      <c r="BU70" s="104"/>
      <c r="BV70" s="104"/>
      <c r="BZ70" s="104"/>
      <c r="CA70" s="104"/>
      <c r="CB70" s="104"/>
      <c r="CF70" s="104"/>
      <c r="CG70" s="104"/>
      <c r="CH70" s="104"/>
      <c r="CL70" s="104"/>
      <c r="CM70" s="104"/>
      <c r="CN70" s="104"/>
      <c r="CP70" s="104"/>
      <c r="CQ70" s="104"/>
    </row>
    <row r="71" spans="1:95" ht="17.100000000000001" customHeight="1" x14ac:dyDescent="0.2">
      <c r="A71" s="104"/>
      <c r="B71" s="104"/>
      <c r="F71" s="104"/>
      <c r="G71" s="104"/>
      <c r="H71" s="104"/>
      <c r="L71" s="104"/>
      <c r="M71" s="104"/>
      <c r="N71" s="104"/>
      <c r="R71" s="104"/>
      <c r="S71" s="104"/>
      <c r="T71" s="104"/>
      <c r="X71" s="104"/>
      <c r="Y71" s="104"/>
      <c r="Z71" s="104"/>
      <c r="AD71" s="104"/>
      <c r="AE71" s="104"/>
      <c r="AF71" s="104"/>
      <c r="AJ71" s="104"/>
      <c r="AK71" s="104"/>
      <c r="AL71" s="104"/>
      <c r="AP71" s="104"/>
      <c r="AQ71" s="104"/>
      <c r="AR71" s="104"/>
      <c r="AV71" s="104"/>
      <c r="AW71" s="104"/>
      <c r="AX71" s="104"/>
      <c r="BB71" s="104"/>
      <c r="BC71" s="104"/>
      <c r="BD71" s="104"/>
      <c r="BH71" s="104"/>
      <c r="BI71" s="104"/>
      <c r="BJ71" s="104"/>
      <c r="BN71" s="104"/>
      <c r="BO71" s="104"/>
      <c r="BP71" s="104"/>
      <c r="BT71" s="104"/>
      <c r="BU71" s="104"/>
      <c r="BV71" s="104"/>
      <c r="BZ71" s="104"/>
      <c r="CA71" s="104"/>
      <c r="CB71" s="104"/>
      <c r="CF71" s="104"/>
      <c r="CG71" s="104"/>
      <c r="CH71" s="104"/>
      <c r="CL71" s="104"/>
      <c r="CM71" s="104"/>
      <c r="CN71" s="104"/>
      <c r="CP71" s="104"/>
      <c r="CQ71" s="104"/>
    </row>
    <row r="72" spans="1:95" ht="17.100000000000001" customHeight="1" x14ac:dyDescent="0.2">
      <c r="A72" s="104"/>
      <c r="B72" s="104"/>
      <c r="F72" s="104"/>
      <c r="G72" s="104"/>
      <c r="H72" s="104"/>
      <c r="L72" s="104"/>
      <c r="M72" s="104"/>
      <c r="N72" s="104"/>
      <c r="R72" s="104"/>
      <c r="S72" s="104"/>
      <c r="T72" s="104"/>
      <c r="X72" s="104"/>
      <c r="Y72" s="104"/>
      <c r="Z72" s="104"/>
      <c r="AD72" s="104"/>
      <c r="AE72" s="104"/>
      <c r="AF72" s="104"/>
      <c r="AJ72" s="104"/>
      <c r="AK72" s="104"/>
      <c r="AL72" s="104"/>
      <c r="AP72" s="104"/>
      <c r="AQ72" s="104"/>
      <c r="AR72" s="104"/>
      <c r="AV72" s="104"/>
      <c r="AW72" s="104"/>
      <c r="AX72" s="104"/>
      <c r="BB72" s="104"/>
      <c r="BC72" s="104"/>
      <c r="BD72" s="104"/>
      <c r="BH72" s="104"/>
      <c r="BI72" s="104"/>
      <c r="BJ72" s="104"/>
      <c r="BN72" s="104"/>
      <c r="BO72" s="104"/>
      <c r="BP72" s="104"/>
      <c r="BT72" s="104"/>
      <c r="BU72" s="104"/>
      <c r="BV72" s="104"/>
      <c r="BZ72" s="104"/>
      <c r="CA72" s="104"/>
      <c r="CB72" s="104"/>
      <c r="CF72" s="104"/>
      <c r="CG72" s="104"/>
      <c r="CH72" s="104"/>
      <c r="CL72" s="104"/>
      <c r="CM72" s="104"/>
      <c r="CN72" s="104"/>
      <c r="CP72" s="104"/>
      <c r="CQ72" s="104"/>
    </row>
    <row r="73" spans="1:95" ht="17.100000000000001" customHeight="1" x14ac:dyDescent="0.2">
      <c r="A73" s="104"/>
      <c r="B73" s="104"/>
      <c r="F73" s="104"/>
      <c r="G73" s="104"/>
      <c r="H73" s="104"/>
      <c r="L73" s="104"/>
      <c r="M73" s="104"/>
      <c r="N73" s="104"/>
      <c r="R73" s="104"/>
      <c r="S73" s="104"/>
      <c r="T73" s="104"/>
      <c r="X73" s="104"/>
      <c r="Y73" s="104"/>
      <c r="Z73" s="104"/>
      <c r="AD73" s="104"/>
      <c r="AE73" s="104"/>
      <c r="AF73" s="104"/>
      <c r="AJ73" s="104"/>
      <c r="AK73" s="104"/>
      <c r="AL73" s="104"/>
      <c r="AP73" s="104"/>
      <c r="AQ73" s="104"/>
      <c r="AR73" s="104"/>
      <c r="AV73" s="104"/>
      <c r="AW73" s="104"/>
      <c r="AX73" s="104"/>
      <c r="BB73" s="104"/>
      <c r="BC73" s="104"/>
      <c r="BD73" s="104"/>
      <c r="BH73" s="104"/>
      <c r="BI73" s="104"/>
      <c r="BJ73" s="104"/>
      <c r="BN73" s="104"/>
      <c r="BO73" s="104"/>
      <c r="BP73" s="104"/>
      <c r="BT73" s="104"/>
      <c r="BU73" s="104"/>
      <c r="BV73" s="104"/>
      <c r="BZ73" s="104"/>
      <c r="CA73" s="104"/>
      <c r="CB73" s="104"/>
      <c r="CF73" s="104"/>
      <c r="CG73" s="104"/>
      <c r="CH73" s="104"/>
      <c r="CL73" s="104"/>
      <c r="CM73" s="104"/>
      <c r="CN73" s="104"/>
      <c r="CP73" s="104"/>
      <c r="CQ73" s="104"/>
    </row>
    <row r="74" spans="1:95" ht="17.100000000000001" customHeight="1" x14ac:dyDescent="0.2">
      <c r="A74" s="104"/>
      <c r="B74" s="104"/>
      <c r="F74" s="104"/>
      <c r="G74" s="104"/>
      <c r="H74" s="104"/>
      <c r="L74" s="104"/>
      <c r="M74" s="104"/>
      <c r="N74" s="104"/>
      <c r="R74" s="104"/>
      <c r="S74" s="104"/>
      <c r="T74" s="104"/>
      <c r="X74" s="104"/>
      <c r="Y74" s="104"/>
      <c r="Z74" s="104"/>
      <c r="AD74" s="104"/>
      <c r="AE74" s="104"/>
      <c r="AF74" s="104"/>
      <c r="AJ74" s="104"/>
      <c r="AK74" s="104"/>
      <c r="AL74" s="104"/>
      <c r="AP74" s="104"/>
      <c r="AQ74" s="104"/>
      <c r="AR74" s="104"/>
      <c r="AV74" s="104"/>
      <c r="AW74" s="104"/>
      <c r="AX74" s="104"/>
      <c r="BB74" s="104"/>
      <c r="BC74" s="104"/>
      <c r="BD74" s="104"/>
      <c r="BH74" s="104"/>
      <c r="BI74" s="104"/>
      <c r="BJ74" s="104"/>
      <c r="BN74" s="104"/>
      <c r="BO74" s="104"/>
      <c r="BP74" s="104"/>
      <c r="BT74" s="104"/>
      <c r="BU74" s="104"/>
      <c r="BV74" s="104"/>
      <c r="BZ74" s="104"/>
      <c r="CA74" s="104"/>
      <c r="CB74" s="104"/>
      <c r="CF74" s="104"/>
      <c r="CG74" s="104"/>
      <c r="CH74" s="104"/>
      <c r="CL74" s="104"/>
      <c r="CM74" s="104"/>
      <c r="CN74" s="104"/>
      <c r="CP74" s="104"/>
      <c r="CQ74" s="104"/>
    </row>
    <row r="75" spans="1:95" ht="17.100000000000001" customHeight="1" x14ac:dyDescent="0.2">
      <c r="A75" s="104"/>
      <c r="B75" s="104"/>
      <c r="F75" s="104"/>
      <c r="G75" s="104"/>
      <c r="H75" s="104"/>
      <c r="L75" s="104"/>
      <c r="M75" s="104"/>
      <c r="N75" s="104"/>
      <c r="R75" s="104"/>
      <c r="S75" s="104"/>
      <c r="T75" s="104"/>
      <c r="X75" s="104"/>
      <c r="Y75" s="104"/>
      <c r="Z75" s="104"/>
      <c r="AD75" s="104"/>
      <c r="AE75" s="104"/>
      <c r="AF75" s="104"/>
      <c r="AJ75" s="104"/>
      <c r="AK75" s="104"/>
      <c r="AL75" s="104"/>
      <c r="AP75" s="104"/>
      <c r="AQ75" s="104"/>
      <c r="AR75" s="104"/>
      <c r="AV75" s="104"/>
      <c r="AW75" s="104"/>
      <c r="AX75" s="104"/>
      <c r="BB75" s="104"/>
      <c r="BC75" s="104"/>
      <c r="BD75" s="104"/>
      <c r="BH75" s="104"/>
      <c r="BI75" s="104"/>
      <c r="BJ75" s="104"/>
      <c r="BN75" s="104"/>
      <c r="BO75" s="104"/>
      <c r="BP75" s="104"/>
      <c r="BT75" s="104"/>
      <c r="BU75" s="104"/>
      <c r="BV75" s="104"/>
      <c r="BZ75" s="104"/>
      <c r="CA75" s="104"/>
      <c r="CB75" s="104"/>
      <c r="CF75" s="104"/>
      <c r="CG75" s="104"/>
      <c r="CH75" s="104"/>
      <c r="CL75" s="104"/>
      <c r="CM75" s="104"/>
      <c r="CN75" s="104"/>
      <c r="CP75" s="104"/>
      <c r="CQ75" s="104"/>
    </row>
    <row r="76" spans="1:95" ht="17.100000000000001" customHeight="1" x14ac:dyDescent="0.2">
      <c r="A76" s="104"/>
      <c r="B76" s="104"/>
      <c r="F76" s="104"/>
      <c r="G76" s="104"/>
      <c r="H76" s="104"/>
      <c r="L76" s="104"/>
      <c r="M76" s="104"/>
      <c r="N76" s="104"/>
      <c r="R76" s="104"/>
      <c r="S76" s="104"/>
      <c r="T76" s="104"/>
      <c r="X76" s="104"/>
      <c r="Y76" s="104"/>
      <c r="Z76" s="104"/>
      <c r="AD76" s="104"/>
      <c r="AE76" s="104"/>
      <c r="AF76" s="104"/>
      <c r="AJ76" s="104"/>
      <c r="AK76" s="104"/>
      <c r="AL76" s="104"/>
      <c r="AP76" s="104"/>
      <c r="AQ76" s="104"/>
      <c r="AR76" s="104"/>
      <c r="AV76" s="104"/>
      <c r="AW76" s="104"/>
      <c r="AX76" s="104"/>
      <c r="BB76" s="104"/>
      <c r="BC76" s="104"/>
      <c r="BD76" s="104"/>
      <c r="BH76" s="104"/>
      <c r="BI76" s="104"/>
      <c r="BJ76" s="104"/>
      <c r="BN76" s="104"/>
      <c r="BO76" s="104"/>
      <c r="BP76" s="104"/>
      <c r="BT76" s="104"/>
      <c r="BU76" s="104"/>
      <c r="BV76" s="104"/>
      <c r="BZ76" s="104"/>
      <c r="CA76" s="104"/>
      <c r="CB76" s="104"/>
      <c r="CF76" s="104"/>
      <c r="CG76" s="104"/>
      <c r="CH76" s="104"/>
      <c r="CL76" s="104"/>
      <c r="CM76" s="104"/>
      <c r="CN76" s="104"/>
      <c r="CP76" s="104"/>
      <c r="CQ76" s="104"/>
    </row>
    <row r="77" spans="1:95" ht="17.100000000000001" customHeight="1" x14ac:dyDescent="0.2">
      <c r="A77" s="104"/>
      <c r="B77" s="104"/>
      <c r="F77" s="104"/>
      <c r="G77" s="104"/>
      <c r="H77" s="104"/>
      <c r="L77" s="104"/>
      <c r="M77" s="104"/>
      <c r="N77" s="104"/>
      <c r="R77" s="104"/>
      <c r="S77" s="104"/>
      <c r="T77" s="104"/>
      <c r="X77" s="104"/>
      <c r="Y77" s="104"/>
      <c r="Z77" s="104"/>
      <c r="AD77" s="104"/>
      <c r="AE77" s="104"/>
      <c r="AF77" s="104"/>
      <c r="AJ77" s="104"/>
      <c r="AK77" s="104"/>
      <c r="AL77" s="104"/>
      <c r="AP77" s="104"/>
      <c r="AQ77" s="104"/>
      <c r="AR77" s="104"/>
      <c r="AV77" s="104"/>
      <c r="AW77" s="104"/>
      <c r="AX77" s="104"/>
      <c r="BB77" s="104"/>
      <c r="BC77" s="104"/>
      <c r="BD77" s="104"/>
      <c r="BH77" s="104"/>
      <c r="BI77" s="104"/>
      <c r="BJ77" s="104"/>
      <c r="BN77" s="104"/>
      <c r="BO77" s="104"/>
      <c r="BP77" s="104"/>
      <c r="BT77" s="104"/>
      <c r="BU77" s="104"/>
      <c r="BV77" s="104"/>
      <c r="BZ77" s="104"/>
      <c r="CA77" s="104"/>
      <c r="CB77" s="104"/>
      <c r="CF77" s="104"/>
      <c r="CG77" s="104"/>
      <c r="CH77" s="104"/>
      <c r="CL77" s="104"/>
      <c r="CM77" s="104"/>
      <c r="CN77" s="104"/>
      <c r="CP77" s="104"/>
      <c r="CQ77" s="104"/>
    </row>
    <row r="78" spans="1:95" ht="17.100000000000001" customHeight="1" x14ac:dyDescent="0.2">
      <c r="A78" s="104"/>
      <c r="B78" s="104"/>
      <c r="F78" s="104"/>
      <c r="G78" s="104"/>
      <c r="H78" s="104"/>
      <c r="L78" s="104"/>
      <c r="M78" s="104"/>
      <c r="N78" s="104"/>
      <c r="R78" s="104"/>
      <c r="S78" s="104"/>
      <c r="T78" s="104"/>
      <c r="X78" s="104"/>
      <c r="Y78" s="104"/>
      <c r="Z78" s="104"/>
      <c r="AD78" s="104"/>
      <c r="AE78" s="104"/>
      <c r="AF78" s="104"/>
      <c r="AJ78" s="104"/>
      <c r="AK78" s="104"/>
      <c r="AL78" s="104"/>
      <c r="AP78" s="104"/>
      <c r="AQ78" s="104"/>
      <c r="AR78" s="104"/>
      <c r="AV78" s="104"/>
      <c r="AW78" s="104"/>
      <c r="AX78" s="104"/>
      <c r="BB78" s="104"/>
      <c r="BC78" s="104"/>
      <c r="BD78" s="104"/>
      <c r="BH78" s="104"/>
      <c r="BI78" s="104"/>
      <c r="BJ78" s="104"/>
      <c r="BN78" s="104"/>
      <c r="BO78" s="104"/>
      <c r="BP78" s="104"/>
      <c r="BT78" s="104"/>
      <c r="BU78" s="104"/>
      <c r="BV78" s="104"/>
      <c r="BZ78" s="104"/>
      <c r="CA78" s="104"/>
      <c r="CB78" s="104"/>
      <c r="CF78" s="104"/>
      <c r="CG78" s="104"/>
      <c r="CH78" s="104"/>
      <c r="CL78" s="104"/>
      <c r="CM78" s="104"/>
      <c r="CN78" s="104"/>
      <c r="CP78" s="104"/>
      <c r="CQ78" s="104"/>
    </row>
    <row r="79" spans="1:95" ht="17.100000000000001" customHeight="1" x14ac:dyDescent="0.2">
      <c r="A79" s="104"/>
      <c r="B79" s="104"/>
      <c r="F79" s="104"/>
      <c r="G79" s="104"/>
      <c r="H79" s="104"/>
      <c r="L79" s="104"/>
      <c r="M79" s="104"/>
      <c r="N79" s="104"/>
      <c r="R79" s="104"/>
      <c r="S79" s="104"/>
      <c r="T79" s="104"/>
      <c r="X79" s="104"/>
      <c r="Y79" s="104"/>
      <c r="Z79" s="104"/>
      <c r="AD79" s="104"/>
      <c r="AE79" s="104"/>
      <c r="AF79" s="104"/>
      <c r="AJ79" s="104"/>
      <c r="AK79" s="104"/>
      <c r="AL79" s="104"/>
      <c r="AP79" s="104"/>
      <c r="AQ79" s="104"/>
      <c r="AR79" s="104"/>
      <c r="AV79" s="104"/>
      <c r="AW79" s="104"/>
      <c r="AX79" s="104"/>
      <c r="BB79" s="104"/>
      <c r="BC79" s="104"/>
      <c r="BD79" s="104"/>
      <c r="BH79" s="104"/>
      <c r="BI79" s="104"/>
      <c r="BJ79" s="104"/>
      <c r="BN79" s="104"/>
      <c r="BO79" s="104"/>
      <c r="BP79" s="104"/>
      <c r="BT79" s="104"/>
      <c r="BU79" s="104"/>
      <c r="BV79" s="104"/>
      <c r="BZ79" s="104"/>
      <c r="CA79" s="104"/>
      <c r="CB79" s="104"/>
      <c r="CF79" s="104"/>
      <c r="CG79" s="104"/>
      <c r="CH79" s="104"/>
      <c r="CL79" s="104"/>
      <c r="CM79" s="104"/>
      <c r="CN79" s="104"/>
      <c r="CP79" s="104"/>
      <c r="CQ79" s="104"/>
    </row>
    <row r="80" spans="1:95" ht="17.100000000000001" customHeight="1" x14ac:dyDescent="0.2">
      <c r="A80" s="104"/>
      <c r="B80" s="104"/>
      <c r="F80" s="104"/>
      <c r="G80" s="104"/>
      <c r="H80" s="104"/>
      <c r="L80" s="104"/>
      <c r="M80" s="104"/>
      <c r="N80" s="104"/>
      <c r="R80" s="104"/>
      <c r="S80" s="104"/>
      <c r="T80" s="104"/>
      <c r="X80" s="104"/>
      <c r="Y80" s="104"/>
      <c r="Z80" s="104"/>
      <c r="AD80" s="104"/>
      <c r="AE80" s="104"/>
      <c r="AF80" s="104"/>
      <c r="AJ80" s="104"/>
      <c r="AK80" s="104"/>
      <c r="AL80" s="104"/>
      <c r="AP80" s="104"/>
      <c r="AQ80" s="104"/>
      <c r="AR80" s="104"/>
      <c r="AV80" s="104"/>
      <c r="AW80" s="104"/>
      <c r="AX80" s="104"/>
      <c r="BB80" s="104"/>
      <c r="BC80" s="104"/>
      <c r="BD80" s="104"/>
      <c r="BH80" s="104"/>
      <c r="BI80" s="104"/>
      <c r="BJ80" s="104"/>
      <c r="BN80" s="104"/>
      <c r="BO80" s="104"/>
      <c r="BP80" s="104"/>
      <c r="BT80" s="104"/>
      <c r="BU80" s="104"/>
      <c r="BV80" s="104"/>
      <c r="BZ80" s="104"/>
      <c r="CA80" s="104"/>
      <c r="CB80" s="104"/>
      <c r="CF80" s="104"/>
      <c r="CG80" s="104"/>
      <c r="CH80" s="104"/>
      <c r="CL80" s="104"/>
      <c r="CM80" s="104"/>
      <c r="CN80" s="104"/>
      <c r="CP80" s="104"/>
      <c r="CQ80" s="104"/>
    </row>
    <row r="81" spans="1:95" ht="17.100000000000001" customHeight="1" x14ac:dyDescent="0.2">
      <c r="A81" s="104"/>
      <c r="B81" s="104"/>
      <c r="F81" s="104"/>
      <c r="G81" s="104"/>
      <c r="H81" s="104"/>
      <c r="L81" s="104"/>
      <c r="M81" s="104"/>
      <c r="N81" s="104"/>
      <c r="R81" s="104"/>
      <c r="S81" s="104"/>
      <c r="T81" s="104"/>
      <c r="X81" s="104"/>
      <c r="Y81" s="104"/>
      <c r="Z81" s="104"/>
      <c r="AD81" s="104"/>
      <c r="AE81" s="104"/>
      <c r="AF81" s="104"/>
      <c r="AJ81" s="104"/>
      <c r="AK81" s="104"/>
      <c r="AL81" s="104"/>
      <c r="AP81" s="104"/>
      <c r="AQ81" s="104"/>
      <c r="AR81" s="104"/>
      <c r="AV81" s="104"/>
      <c r="AW81" s="104"/>
      <c r="AX81" s="104"/>
      <c r="BB81" s="104"/>
      <c r="BC81" s="104"/>
      <c r="BD81" s="104"/>
      <c r="BH81" s="104"/>
      <c r="BI81" s="104"/>
      <c r="BJ81" s="104"/>
      <c r="BN81" s="104"/>
      <c r="BO81" s="104"/>
      <c r="BP81" s="104"/>
      <c r="BT81" s="104"/>
      <c r="BU81" s="104"/>
      <c r="BV81" s="104"/>
      <c r="BZ81" s="104"/>
      <c r="CA81" s="104"/>
      <c r="CB81" s="104"/>
      <c r="CF81" s="104"/>
      <c r="CG81" s="104"/>
      <c r="CH81" s="104"/>
      <c r="CL81" s="104"/>
      <c r="CM81" s="104"/>
      <c r="CN81" s="104"/>
      <c r="CP81" s="104"/>
      <c r="CQ81" s="104"/>
    </row>
    <row r="82" spans="1:95" ht="17.100000000000001" customHeight="1" x14ac:dyDescent="0.2">
      <c r="A82" s="104"/>
      <c r="B82" s="104"/>
      <c r="F82" s="104"/>
      <c r="G82" s="104"/>
      <c r="H82" s="104"/>
      <c r="L82" s="104"/>
      <c r="M82" s="104"/>
      <c r="N82" s="104"/>
      <c r="R82" s="104"/>
      <c r="S82" s="104"/>
      <c r="T82" s="104"/>
      <c r="X82" s="104"/>
      <c r="Y82" s="104"/>
      <c r="Z82" s="104"/>
      <c r="AD82" s="104"/>
      <c r="AE82" s="104"/>
      <c r="AF82" s="104"/>
      <c r="AJ82" s="104"/>
      <c r="AK82" s="104"/>
      <c r="AL82" s="104"/>
      <c r="AP82" s="104"/>
      <c r="AQ82" s="104"/>
      <c r="AR82" s="104"/>
      <c r="AV82" s="104"/>
      <c r="AW82" s="104"/>
      <c r="AX82" s="104"/>
      <c r="BB82" s="104"/>
      <c r="BC82" s="104"/>
      <c r="BD82" s="104"/>
      <c r="BH82" s="104"/>
      <c r="BI82" s="104"/>
      <c r="BJ82" s="104"/>
      <c r="BN82" s="104"/>
      <c r="BO82" s="104"/>
      <c r="BP82" s="104"/>
      <c r="BT82" s="104"/>
      <c r="BU82" s="104"/>
      <c r="BV82" s="104"/>
      <c r="BZ82" s="104"/>
      <c r="CA82" s="104"/>
      <c r="CB82" s="104"/>
      <c r="CF82" s="104"/>
      <c r="CG82" s="104"/>
      <c r="CH82" s="104"/>
      <c r="CL82" s="104"/>
      <c r="CM82" s="104"/>
      <c r="CN82" s="104"/>
      <c r="CP82" s="104"/>
      <c r="CQ82" s="104"/>
    </row>
    <row r="83" spans="1:95" ht="17.100000000000001" customHeight="1" x14ac:dyDescent="0.2">
      <c r="A83" s="104"/>
      <c r="B83" s="104"/>
      <c r="F83" s="104"/>
      <c r="G83" s="104"/>
      <c r="H83" s="104"/>
      <c r="L83" s="104"/>
      <c r="M83" s="104"/>
      <c r="N83" s="104"/>
      <c r="R83" s="104"/>
      <c r="S83" s="104"/>
      <c r="T83" s="104"/>
      <c r="X83" s="104"/>
      <c r="Y83" s="104"/>
      <c r="Z83" s="104"/>
      <c r="AD83" s="104"/>
      <c r="AE83" s="104"/>
      <c r="AF83" s="104"/>
      <c r="AJ83" s="104"/>
      <c r="AK83" s="104"/>
      <c r="AL83" s="104"/>
      <c r="AP83" s="104"/>
      <c r="AQ83" s="104"/>
      <c r="AR83" s="104"/>
      <c r="AV83" s="104"/>
      <c r="AW83" s="104"/>
      <c r="AX83" s="104"/>
      <c r="BB83" s="104"/>
      <c r="BC83" s="104"/>
      <c r="BD83" s="104"/>
      <c r="BH83" s="104"/>
      <c r="BI83" s="104"/>
      <c r="BJ83" s="104"/>
      <c r="BN83" s="104"/>
      <c r="BO83" s="104"/>
      <c r="BP83" s="104"/>
      <c r="BT83" s="104"/>
      <c r="BU83" s="104"/>
      <c r="BV83" s="104"/>
      <c r="BZ83" s="104"/>
      <c r="CA83" s="104"/>
      <c r="CB83" s="104"/>
      <c r="CF83" s="104"/>
      <c r="CG83" s="104"/>
      <c r="CH83" s="104"/>
      <c r="CL83" s="104"/>
      <c r="CM83" s="104"/>
      <c r="CN83" s="104"/>
      <c r="CP83" s="104"/>
      <c r="CQ83" s="104"/>
    </row>
    <row r="84" spans="1:95" ht="17.100000000000001" customHeight="1" x14ac:dyDescent="0.2">
      <c r="A84" s="104"/>
      <c r="B84" s="104"/>
      <c r="F84" s="104"/>
      <c r="G84" s="104"/>
      <c r="H84" s="104"/>
      <c r="L84" s="104"/>
      <c r="M84" s="104"/>
      <c r="N84" s="104"/>
      <c r="R84" s="104"/>
      <c r="S84" s="104"/>
      <c r="T84" s="104"/>
      <c r="X84" s="104"/>
      <c r="Y84" s="104"/>
      <c r="Z84" s="104"/>
      <c r="AD84" s="104"/>
      <c r="AE84" s="104"/>
      <c r="AF84" s="104"/>
      <c r="AJ84" s="104"/>
      <c r="AK84" s="104"/>
      <c r="AL84" s="104"/>
      <c r="AP84" s="104"/>
      <c r="AQ84" s="104"/>
      <c r="AR84" s="104"/>
      <c r="AV84" s="104"/>
      <c r="AW84" s="104"/>
      <c r="AX84" s="104"/>
      <c r="BB84" s="104"/>
      <c r="BC84" s="104"/>
      <c r="BD84" s="104"/>
      <c r="BH84" s="104"/>
      <c r="BI84" s="104"/>
      <c r="BJ84" s="104"/>
      <c r="BN84" s="104"/>
      <c r="BO84" s="104"/>
      <c r="BP84" s="104"/>
      <c r="BT84" s="104"/>
      <c r="BU84" s="104"/>
      <c r="BV84" s="104"/>
      <c r="BZ84" s="104"/>
      <c r="CA84" s="104"/>
      <c r="CB84" s="104"/>
      <c r="CF84" s="104"/>
      <c r="CG84" s="104"/>
      <c r="CH84" s="104"/>
      <c r="CL84" s="104"/>
      <c r="CM84" s="104"/>
      <c r="CN84" s="104"/>
      <c r="CP84" s="104"/>
      <c r="CQ84" s="104"/>
    </row>
    <row r="85" spans="1:95" ht="17.100000000000001" customHeight="1" x14ac:dyDescent="0.2">
      <c r="A85" s="104"/>
      <c r="B85" s="104"/>
      <c r="F85" s="104"/>
      <c r="G85" s="104"/>
      <c r="H85" s="104"/>
      <c r="L85" s="104"/>
      <c r="M85" s="104"/>
      <c r="N85" s="104"/>
      <c r="R85" s="104"/>
      <c r="S85" s="104"/>
      <c r="T85" s="104"/>
      <c r="X85" s="104"/>
      <c r="Y85" s="104"/>
      <c r="Z85" s="104"/>
      <c r="AD85" s="104"/>
      <c r="AE85" s="104"/>
      <c r="AF85" s="104"/>
      <c r="AJ85" s="104"/>
      <c r="AK85" s="104"/>
      <c r="AL85" s="104"/>
      <c r="AP85" s="104"/>
      <c r="AQ85" s="104"/>
      <c r="AR85" s="104"/>
      <c r="AV85" s="104"/>
      <c r="AW85" s="104"/>
      <c r="AX85" s="104"/>
      <c r="BB85" s="104"/>
      <c r="BC85" s="104"/>
      <c r="BD85" s="104"/>
      <c r="BH85" s="104"/>
      <c r="BI85" s="104"/>
      <c r="BJ85" s="104"/>
      <c r="BN85" s="104"/>
      <c r="BO85" s="104"/>
      <c r="BP85" s="104"/>
      <c r="BT85" s="104"/>
      <c r="BU85" s="104"/>
      <c r="BV85" s="104"/>
      <c r="BZ85" s="104"/>
      <c r="CA85" s="104"/>
      <c r="CB85" s="104"/>
      <c r="CF85" s="104"/>
      <c r="CG85" s="104"/>
      <c r="CH85" s="104"/>
      <c r="CL85" s="104"/>
      <c r="CM85" s="104"/>
      <c r="CN85" s="104"/>
      <c r="CP85" s="104"/>
      <c r="CQ85" s="104"/>
    </row>
    <row r="86" spans="1:95" ht="17.100000000000001" customHeight="1" x14ac:dyDescent="0.2">
      <c r="A86" s="104"/>
      <c r="B86" s="104"/>
      <c r="F86" s="104"/>
      <c r="G86" s="104"/>
      <c r="H86" s="104"/>
      <c r="L86" s="104"/>
      <c r="M86" s="104"/>
      <c r="N86" s="104"/>
      <c r="R86" s="104"/>
      <c r="S86" s="104"/>
      <c r="T86" s="104"/>
      <c r="X86" s="104"/>
      <c r="Y86" s="104"/>
      <c r="Z86" s="104"/>
      <c r="AD86" s="104"/>
      <c r="AE86" s="104"/>
      <c r="AF86" s="104"/>
      <c r="AJ86" s="104"/>
      <c r="AK86" s="104"/>
      <c r="AL86" s="104"/>
      <c r="AP86" s="104"/>
      <c r="AQ86" s="104"/>
      <c r="AR86" s="104"/>
      <c r="AV86" s="104"/>
      <c r="AW86" s="104"/>
      <c r="AX86" s="104"/>
      <c r="BB86" s="104"/>
      <c r="BC86" s="104"/>
      <c r="BD86" s="104"/>
      <c r="BH86" s="104"/>
      <c r="BI86" s="104"/>
      <c r="BJ86" s="104"/>
      <c r="BN86" s="104"/>
      <c r="BO86" s="104"/>
      <c r="BP86" s="104"/>
      <c r="BT86" s="104"/>
      <c r="BU86" s="104"/>
      <c r="BV86" s="104"/>
      <c r="BZ86" s="104"/>
      <c r="CA86" s="104"/>
      <c r="CB86" s="104"/>
      <c r="CF86" s="104"/>
      <c r="CG86" s="104"/>
      <c r="CH86" s="104"/>
      <c r="CL86" s="104"/>
      <c r="CM86" s="104"/>
      <c r="CN86" s="104"/>
      <c r="CP86" s="104"/>
      <c r="CQ86" s="104"/>
    </row>
    <row r="87" spans="1:95" ht="17.100000000000001" customHeight="1" x14ac:dyDescent="0.2">
      <c r="A87" s="104"/>
      <c r="B87" s="104"/>
      <c r="F87" s="104"/>
      <c r="G87" s="104"/>
      <c r="H87" s="104"/>
      <c r="L87" s="104"/>
      <c r="M87" s="104"/>
      <c r="N87" s="104"/>
      <c r="R87" s="104"/>
      <c r="S87" s="104"/>
      <c r="T87" s="104"/>
      <c r="X87" s="104"/>
      <c r="Y87" s="104"/>
      <c r="Z87" s="104"/>
      <c r="AD87" s="104"/>
      <c r="AE87" s="104"/>
      <c r="AF87" s="104"/>
      <c r="AJ87" s="104"/>
      <c r="AK87" s="104"/>
      <c r="AL87" s="104"/>
      <c r="AP87" s="104"/>
      <c r="AQ87" s="104"/>
      <c r="AR87" s="104"/>
      <c r="AV87" s="104"/>
      <c r="AW87" s="104"/>
      <c r="AX87" s="104"/>
      <c r="BB87" s="104"/>
      <c r="BC87" s="104"/>
      <c r="BD87" s="104"/>
      <c r="BH87" s="104"/>
      <c r="BI87" s="104"/>
      <c r="BJ87" s="104"/>
      <c r="BN87" s="104"/>
      <c r="BO87" s="104"/>
      <c r="BP87" s="104"/>
      <c r="BT87" s="104"/>
      <c r="BU87" s="104"/>
      <c r="BV87" s="104"/>
      <c r="BZ87" s="104"/>
      <c r="CA87" s="104"/>
      <c r="CB87" s="104"/>
      <c r="CF87" s="104"/>
      <c r="CG87" s="104"/>
      <c r="CH87" s="104"/>
      <c r="CL87" s="104"/>
      <c r="CM87" s="104"/>
      <c r="CN87" s="104"/>
      <c r="CP87" s="104"/>
      <c r="CQ87" s="104"/>
    </row>
    <row r="88" spans="1:95" ht="17.100000000000001" customHeight="1" x14ac:dyDescent="0.2">
      <c r="A88" s="104"/>
      <c r="B88" s="104"/>
      <c r="F88" s="104"/>
      <c r="G88" s="104"/>
      <c r="H88" s="104"/>
      <c r="L88" s="104"/>
      <c r="M88" s="104"/>
      <c r="N88" s="104"/>
      <c r="R88" s="104"/>
      <c r="S88" s="104"/>
      <c r="T88" s="104"/>
      <c r="X88" s="104"/>
      <c r="Y88" s="104"/>
      <c r="Z88" s="104"/>
      <c r="AD88" s="104"/>
      <c r="AE88" s="104"/>
      <c r="AF88" s="104"/>
      <c r="AJ88" s="104"/>
      <c r="AK88" s="104"/>
      <c r="AL88" s="104"/>
      <c r="AP88" s="104"/>
      <c r="AQ88" s="104"/>
      <c r="AR88" s="104"/>
      <c r="AV88" s="104"/>
      <c r="AW88" s="104"/>
      <c r="AX88" s="104"/>
      <c r="BB88" s="104"/>
      <c r="BC88" s="104"/>
      <c r="BD88" s="104"/>
      <c r="BH88" s="104"/>
      <c r="BI88" s="104"/>
      <c r="BJ88" s="104"/>
      <c r="BN88" s="104"/>
      <c r="BO88" s="104"/>
      <c r="BP88" s="104"/>
      <c r="BT88" s="104"/>
      <c r="BU88" s="104"/>
      <c r="BV88" s="104"/>
      <c r="BZ88" s="104"/>
      <c r="CA88" s="104"/>
      <c r="CB88" s="104"/>
      <c r="CF88" s="104"/>
      <c r="CG88" s="104"/>
      <c r="CH88" s="104"/>
      <c r="CL88" s="104"/>
      <c r="CM88" s="104"/>
      <c r="CN88" s="104"/>
      <c r="CP88" s="104"/>
      <c r="CQ88" s="104"/>
    </row>
    <row r="89" spans="1:95" ht="17.100000000000001" customHeight="1" x14ac:dyDescent="0.2">
      <c r="A89" s="104"/>
      <c r="B89" s="104"/>
      <c r="F89" s="104"/>
      <c r="G89" s="104"/>
      <c r="H89" s="104"/>
      <c r="L89" s="104"/>
      <c r="M89" s="104"/>
      <c r="N89" s="104"/>
      <c r="R89" s="104"/>
      <c r="S89" s="104"/>
      <c r="T89" s="104"/>
      <c r="X89" s="104"/>
      <c r="Y89" s="104"/>
      <c r="Z89" s="104"/>
      <c r="AD89" s="104"/>
      <c r="AE89" s="104"/>
      <c r="AF89" s="104"/>
      <c r="AJ89" s="104"/>
      <c r="AK89" s="104"/>
      <c r="AL89" s="104"/>
      <c r="AP89" s="104"/>
      <c r="AQ89" s="104"/>
      <c r="AR89" s="104"/>
      <c r="AV89" s="104"/>
      <c r="AW89" s="104"/>
      <c r="AX89" s="104"/>
      <c r="BB89" s="104"/>
      <c r="BC89" s="104"/>
      <c r="BD89" s="104"/>
      <c r="BH89" s="104"/>
      <c r="BI89" s="104"/>
      <c r="BJ89" s="104"/>
      <c r="BN89" s="104"/>
      <c r="BO89" s="104"/>
      <c r="BP89" s="104"/>
      <c r="BT89" s="104"/>
      <c r="BU89" s="104"/>
      <c r="BV89" s="104"/>
      <c r="BZ89" s="104"/>
      <c r="CA89" s="104"/>
      <c r="CB89" s="104"/>
      <c r="CF89" s="104"/>
      <c r="CG89" s="104"/>
      <c r="CH89" s="104"/>
      <c r="CL89" s="104"/>
      <c r="CM89" s="104"/>
      <c r="CN89" s="104"/>
      <c r="CP89" s="104"/>
      <c r="CQ89" s="104"/>
    </row>
    <row r="90" spans="1:95" ht="17.100000000000001" customHeight="1" x14ac:dyDescent="0.2">
      <c r="A90" s="104"/>
      <c r="B90" s="104"/>
      <c r="F90" s="104"/>
      <c r="G90" s="104"/>
      <c r="H90" s="104"/>
      <c r="L90" s="104"/>
      <c r="M90" s="104"/>
      <c r="N90" s="104"/>
      <c r="R90" s="104"/>
      <c r="S90" s="104"/>
      <c r="T90" s="104"/>
      <c r="X90" s="104"/>
      <c r="Y90" s="104"/>
      <c r="Z90" s="104"/>
      <c r="AD90" s="104"/>
      <c r="AE90" s="104"/>
      <c r="AF90" s="104"/>
      <c r="AJ90" s="104"/>
      <c r="AK90" s="104"/>
      <c r="AL90" s="104"/>
      <c r="AP90" s="104"/>
      <c r="AQ90" s="104"/>
      <c r="AR90" s="104"/>
      <c r="AV90" s="104"/>
      <c r="AW90" s="104"/>
      <c r="AX90" s="104"/>
      <c r="BB90" s="104"/>
      <c r="BC90" s="104"/>
      <c r="BD90" s="104"/>
      <c r="BH90" s="104"/>
      <c r="BI90" s="104"/>
      <c r="BJ90" s="104"/>
      <c r="BN90" s="104"/>
      <c r="BO90" s="104"/>
      <c r="BP90" s="104"/>
      <c r="BT90" s="104"/>
      <c r="BU90" s="104"/>
      <c r="BV90" s="104"/>
      <c r="BZ90" s="104"/>
      <c r="CA90" s="104"/>
      <c r="CB90" s="104"/>
      <c r="CF90" s="104"/>
      <c r="CG90" s="104"/>
      <c r="CH90" s="104"/>
      <c r="CL90" s="104"/>
      <c r="CM90" s="104"/>
      <c r="CN90" s="104"/>
      <c r="CP90" s="104"/>
      <c r="CQ90" s="104"/>
    </row>
    <row r="91" spans="1:95" ht="17.100000000000001" customHeight="1" x14ac:dyDescent="0.2">
      <c r="A91" s="104"/>
      <c r="B91" s="104"/>
      <c r="F91" s="104"/>
      <c r="G91" s="104"/>
      <c r="H91" s="104"/>
      <c r="L91" s="104"/>
      <c r="M91" s="104"/>
      <c r="N91" s="104"/>
      <c r="R91" s="104"/>
      <c r="S91" s="104"/>
      <c r="T91" s="104"/>
      <c r="X91" s="104"/>
      <c r="Y91" s="104"/>
      <c r="Z91" s="104"/>
      <c r="AD91" s="104"/>
      <c r="AE91" s="104"/>
      <c r="AF91" s="104"/>
      <c r="AJ91" s="104"/>
      <c r="AK91" s="104"/>
      <c r="AL91" s="104"/>
      <c r="AP91" s="104"/>
      <c r="AQ91" s="104"/>
      <c r="AR91" s="104"/>
      <c r="AV91" s="104"/>
      <c r="AW91" s="104"/>
      <c r="AX91" s="104"/>
      <c r="BB91" s="104"/>
      <c r="BC91" s="104"/>
      <c r="BD91" s="104"/>
      <c r="BH91" s="104"/>
      <c r="BI91" s="104"/>
      <c r="BJ91" s="104"/>
      <c r="BN91" s="104"/>
      <c r="BO91" s="104"/>
      <c r="BP91" s="104"/>
      <c r="BT91" s="104"/>
      <c r="BU91" s="104"/>
      <c r="BV91" s="104"/>
      <c r="BZ91" s="104"/>
      <c r="CA91" s="104"/>
      <c r="CB91" s="104"/>
      <c r="CF91" s="104"/>
      <c r="CG91" s="104"/>
      <c r="CH91" s="104"/>
      <c r="CL91" s="104"/>
      <c r="CM91" s="104"/>
      <c r="CN91" s="104"/>
      <c r="CP91" s="104"/>
      <c r="CQ91" s="104"/>
    </row>
    <row r="92" spans="1:95" ht="17.100000000000001" customHeight="1" x14ac:dyDescent="0.2">
      <c r="A92" s="104"/>
      <c r="B92" s="104"/>
      <c r="F92" s="104"/>
      <c r="G92" s="104"/>
      <c r="H92" s="104"/>
      <c r="L92" s="104"/>
      <c r="M92" s="104"/>
      <c r="N92" s="104"/>
      <c r="R92" s="104"/>
      <c r="S92" s="104"/>
      <c r="T92" s="104"/>
      <c r="X92" s="104"/>
      <c r="Y92" s="104"/>
      <c r="Z92" s="104"/>
      <c r="AD92" s="104"/>
      <c r="AE92" s="104"/>
      <c r="AF92" s="104"/>
      <c r="AJ92" s="104"/>
      <c r="AK92" s="104"/>
      <c r="AL92" s="104"/>
      <c r="AP92" s="104"/>
      <c r="AQ92" s="104"/>
      <c r="AR92" s="104"/>
      <c r="AV92" s="104"/>
      <c r="AW92" s="104"/>
      <c r="AX92" s="104"/>
      <c r="BB92" s="104"/>
      <c r="BC92" s="104"/>
      <c r="BD92" s="104"/>
      <c r="BH92" s="104"/>
      <c r="BI92" s="104"/>
      <c r="BJ92" s="104"/>
      <c r="BN92" s="104"/>
      <c r="BO92" s="104"/>
      <c r="BP92" s="104"/>
      <c r="BT92" s="104"/>
      <c r="BU92" s="104"/>
      <c r="BV92" s="104"/>
      <c r="BZ92" s="104"/>
      <c r="CA92" s="104"/>
      <c r="CB92" s="104"/>
      <c r="CF92" s="104"/>
      <c r="CG92" s="104"/>
      <c r="CH92" s="104"/>
      <c r="CL92" s="104"/>
      <c r="CM92" s="104"/>
      <c r="CN92" s="104"/>
      <c r="CP92" s="104"/>
      <c r="CQ92" s="104"/>
    </row>
    <row r="93" spans="1:95" ht="17.100000000000001" customHeight="1" x14ac:dyDescent="0.2">
      <c r="A93" s="104"/>
      <c r="B93" s="104"/>
      <c r="F93" s="104"/>
      <c r="G93" s="104"/>
      <c r="H93" s="104"/>
      <c r="L93" s="104"/>
      <c r="M93" s="104"/>
      <c r="N93" s="104"/>
      <c r="R93" s="104"/>
      <c r="S93" s="104"/>
      <c r="T93" s="104"/>
      <c r="X93" s="104"/>
      <c r="Y93" s="104"/>
      <c r="Z93" s="104"/>
      <c r="AD93" s="104"/>
      <c r="AE93" s="104"/>
      <c r="AF93" s="104"/>
      <c r="AJ93" s="104"/>
      <c r="AK93" s="104"/>
      <c r="AL93" s="104"/>
      <c r="AP93" s="104"/>
      <c r="AQ93" s="104"/>
      <c r="AR93" s="104"/>
      <c r="AV93" s="104"/>
      <c r="AW93" s="104"/>
      <c r="AX93" s="104"/>
      <c r="BB93" s="104"/>
      <c r="BC93" s="104"/>
      <c r="BD93" s="104"/>
      <c r="BH93" s="104"/>
      <c r="BI93" s="104"/>
      <c r="BJ93" s="104"/>
      <c r="BN93" s="104"/>
      <c r="BO93" s="104"/>
      <c r="BP93" s="104"/>
      <c r="BT93" s="104"/>
      <c r="BU93" s="104"/>
      <c r="BV93" s="104"/>
      <c r="BZ93" s="104"/>
      <c r="CA93" s="104"/>
      <c r="CB93" s="104"/>
      <c r="CF93" s="104"/>
      <c r="CG93" s="104"/>
      <c r="CH93" s="104"/>
      <c r="CL93" s="104"/>
      <c r="CM93" s="104"/>
      <c r="CN93" s="104"/>
      <c r="CP93" s="104"/>
      <c r="CQ93" s="104"/>
    </row>
    <row r="94" spans="1:95" ht="17.100000000000001" customHeight="1" x14ac:dyDescent="0.2">
      <c r="A94" s="104"/>
      <c r="B94" s="104"/>
      <c r="F94" s="104"/>
      <c r="G94" s="104"/>
      <c r="H94" s="104"/>
      <c r="L94" s="104"/>
      <c r="M94" s="104"/>
      <c r="N94" s="104"/>
      <c r="R94" s="104"/>
      <c r="S94" s="104"/>
      <c r="T94" s="104"/>
      <c r="X94" s="104"/>
      <c r="Y94" s="104"/>
      <c r="Z94" s="104"/>
      <c r="AD94" s="104"/>
      <c r="AE94" s="104"/>
      <c r="AF94" s="104"/>
      <c r="AJ94" s="104"/>
      <c r="AK94" s="104"/>
      <c r="AL94" s="104"/>
      <c r="AP94" s="104"/>
      <c r="AQ94" s="104"/>
      <c r="AR94" s="104"/>
      <c r="AV94" s="104"/>
      <c r="AW94" s="104"/>
      <c r="AX94" s="104"/>
      <c r="BB94" s="104"/>
      <c r="BC94" s="104"/>
      <c r="BD94" s="104"/>
      <c r="BH94" s="104"/>
      <c r="BI94" s="104"/>
      <c r="BJ94" s="104"/>
      <c r="BN94" s="104"/>
      <c r="BO94" s="104"/>
      <c r="BP94" s="104"/>
      <c r="BT94" s="104"/>
      <c r="BU94" s="104"/>
      <c r="BV94" s="104"/>
      <c r="BZ94" s="104"/>
      <c r="CA94" s="104"/>
      <c r="CB94" s="104"/>
      <c r="CF94" s="104"/>
      <c r="CG94" s="104"/>
      <c r="CH94" s="104"/>
      <c r="CL94" s="104"/>
      <c r="CM94" s="104"/>
      <c r="CN94" s="104"/>
      <c r="CP94" s="104"/>
      <c r="CQ94" s="104"/>
    </row>
    <row r="95" spans="1:95" ht="17.100000000000001" customHeight="1" x14ac:dyDescent="0.2">
      <c r="A95" s="104"/>
      <c r="B95" s="104"/>
      <c r="F95" s="104"/>
      <c r="G95" s="104"/>
      <c r="H95" s="104"/>
      <c r="L95" s="104"/>
      <c r="M95" s="104"/>
      <c r="N95" s="104"/>
      <c r="R95" s="104"/>
      <c r="S95" s="104"/>
      <c r="T95" s="104"/>
      <c r="X95" s="104"/>
      <c r="Y95" s="104"/>
      <c r="Z95" s="104"/>
      <c r="AD95" s="104"/>
      <c r="AE95" s="104"/>
      <c r="AF95" s="104"/>
      <c r="AJ95" s="104"/>
      <c r="AK95" s="104"/>
      <c r="AL95" s="104"/>
      <c r="AP95" s="104"/>
      <c r="AQ95" s="104"/>
      <c r="AR95" s="104"/>
      <c r="AV95" s="104"/>
      <c r="AW95" s="104"/>
      <c r="AX95" s="104"/>
      <c r="BB95" s="104"/>
      <c r="BC95" s="104"/>
      <c r="BD95" s="104"/>
      <c r="BH95" s="104"/>
      <c r="BI95" s="104"/>
      <c r="BJ95" s="104"/>
      <c r="BN95" s="104"/>
      <c r="BO95" s="104"/>
      <c r="BP95" s="104"/>
      <c r="BT95" s="104"/>
      <c r="BU95" s="104"/>
      <c r="BV95" s="104"/>
      <c r="BZ95" s="104"/>
      <c r="CA95" s="104"/>
      <c r="CB95" s="104"/>
      <c r="CF95" s="104"/>
      <c r="CG95" s="104"/>
      <c r="CH95" s="104"/>
      <c r="CL95" s="104"/>
      <c r="CM95" s="104"/>
      <c r="CN95" s="104"/>
      <c r="CP95" s="104"/>
      <c r="CQ95" s="104"/>
    </row>
    <row r="96" spans="1:95" ht="17.100000000000001" customHeight="1" x14ac:dyDescent="0.2">
      <c r="A96" s="104"/>
      <c r="B96" s="104"/>
      <c r="F96" s="104"/>
      <c r="G96" s="104"/>
      <c r="H96" s="104"/>
      <c r="L96" s="104"/>
      <c r="M96" s="104"/>
      <c r="N96" s="104"/>
      <c r="R96" s="104"/>
      <c r="S96" s="104"/>
      <c r="T96" s="104"/>
      <c r="X96" s="104"/>
      <c r="Y96" s="104"/>
      <c r="Z96" s="104"/>
      <c r="AD96" s="104"/>
      <c r="AE96" s="104"/>
      <c r="AF96" s="104"/>
      <c r="AJ96" s="104"/>
      <c r="AK96" s="104"/>
      <c r="AL96" s="104"/>
      <c r="AP96" s="104"/>
      <c r="AQ96" s="104"/>
      <c r="AR96" s="104"/>
      <c r="AV96" s="104"/>
      <c r="AW96" s="104"/>
      <c r="AX96" s="104"/>
      <c r="BB96" s="104"/>
      <c r="BC96" s="104"/>
      <c r="BD96" s="104"/>
      <c r="BH96" s="104"/>
      <c r="BI96" s="104"/>
      <c r="BJ96" s="104"/>
      <c r="BN96" s="104"/>
      <c r="BO96" s="104"/>
      <c r="BP96" s="104"/>
      <c r="BT96" s="104"/>
      <c r="BU96" s="104"/>
      <c r="BV96" s="104"/>
      <c r="BZ96" s="104"/>
      <c r="CA96" s="104"/>
      <c r="CB96" s="104"/>
      <c r="CF96" s="104"/>
      <c r="CG96" s="104"/>
      <c r="CH96" s="104"/>
      <c r="CL96" s="104"/>
      <c r="CM96" s="104"/>
      <c r="CN96" s="104"/>
      <c r="CP96" s="104"/>
      <c r="CQ96" s="104"/>
    </row>
    <row r="97" spans="1:95" ht="17.100000000000001" customHeight="1" x14ac:dyDescent="0.2">
      <c r="A97" s="104"/>
      <c r="B97" s="104"/>
      <c r="F97" s="104"/>
      <c r="G97" s="104"/>
      <c r="H97" s="104"/>
      <c r="L97" s="104"/>
      <c r="M97" s="104"/>
      <c r="N97" s="104"/>
      <c r="R97" s="104"/>
      <c r="S97" s="104"/>
      <c r="T97" s="104"/>
      <c r="X97" s="104"/>
      <c r="Y97" s="104"/>
      <c r="Z97" s="104"/>
      <c r="AD97" s="104"/>
      <c r="AE97" s="104"/>
      <c r="AF97" s="104"/>
      <c r="AJ97" s="104"/>
      <c r="AK97" s="104"/>
      <c r="AL97" s="104"/>
      <c r="AP97" s="104"/>
      <c r="AQ97" s="104"/>
      <c r="AR97" s="104"/>
      <c r="AV97" s="104"/>
      <c r="AW97" s="104"/>
      <c r="AX97" s="104"/>
      <c r="BB97" s="104"/>
      <c r="BC97" s="104"/>
      <c r="BD97" s="104"/>
      <c r="BH97" s="104"/>
      <c r="BI97" s="104"/>
      <c r="BJ97" s="104"/>
      <c r="BN97" s="104"/>
      <c r="BO97" s="104"/>
      <c r="BP97" s="104"/>
      <c r="BT97" s="104"/>
      <c r="BU97" s="104"/>
      <c r="BV97" s="104"/>
      <c r="BZ97" s="104"/>
      <c r="CA97" s="104"/>
      <c r="CB97" s="104"/>
      <c r="CF97" s="104"/>
      <c r="CG97" s="104"/>
      <c r="CH97" s="104"/>
      <c r="CL97" s="104"/>
      <c r="CM97" s="104"/>
      <c r="CN97" s="104"/>
      <c r="CP97" s="104"/>
      <c r="CQ97" s="104"/>
    </row>
    <row r="98" spans="1:95" ht="17.100000000000001" customHeight="1" x14ac:dyDescent="0.2">
      <c r="A98" s="104"/>
      <c r="B98" s="104"/>
      <c r="F98" s="104"/>
      <c r="G98" s="104"/>
      <c r="H98" s="104"/>
      <c r="L98" s="104"/>
      <c r="M98" s="104"/>
      <c r="N98" s="104"/>
      <c r="R98" s="104"/>
      <c r="S98" s="104"/>
      <c r="T98" s="104"/>
      <c r="X98" s="104"/>
      <c r="Y98" s="104"/>
      <c r="Z98" s="104"/>
      <c r="AD98" s="104"/>
      <c r="AE98" s="104"/>
      <c r="AF98" s="104"/>
      <c r="AJ98" s="104"/>
      <c r="AK98" s="104"/>
      <c r="AL98" s="104"/>
      <c r="AP98" s="104"/>
      <c r="AQ98" s="104"/>
      <c r="AR98" s="104"/>
      <c r="AV98" s="104"/>
      <c r="AW98" s="104"/>
      <c r="AX98" s="104"/>
      <c r="BB98" s="104"/>
      <c r="BC98" s="104"/>
      <c r="BD98" s="104"/>
      <c r="BH98" s="104"/>
      <c r="BI98" s="104"/>
      <c r="BJ98" s="104"/>
      <c r="BN98" s="104"/>
      <c r="BO98" s="104"/>
      <c r="BP98" s="104"/>
      <c r="BT98" s="104"/>
      <c r="BU98" s="104"/>
      <c r="BV98" s="104"/>
      <c r="BZ98" s="104"/>
      <c r="CA98" s="104"/>
      <c r="CB98" s="104"/>
      <c r="CF98" s="104"/>
      <c r="CG98" s="104"/>
      <c r="CH98" s="104"/>
      <c r="CL98" s="104"/>
      <c r="CM98" s="104"/>
      <c r="CN98" s="104"/>
      <c r="CP98" s="104"/>
      <c r="CQ98" s="104"/>
    </row>
    <row r="99" spans="1:95" ht="17.100000000000001" customHeight="1" x14ac:dyDescent="0.2">
      <c r="A99" s="104"/>
      <c r="B99" s="104"/>
      <c r="F99" s="104"/>
      <c r="G99" s="104"/>
      <c r="H99" s="104"/>
      <c r="L99" s="104"/>
      <c r="M99" s="104"/>
      <c r="N99" s="104"/>
      <c r="R99" s="104"/>
      <c r="S99" s="104"/>
      <c r="T99" s="104"/>
      <c r="X99" s="104"/>
      <c r="Y99" s="104"/>
      <c r="Z99" s="104"/>
      <c r="AD99" s="104"/>
      <c r="AE99" s="104"/>
      <c r="AF99" s="104"/>
      <c r="AJ99" s="104"/>
      <c r="AK99" s="104"/>
      <c r="AL99" s="104"/>
      <c r="AP99" s="104"/>
      <c r="AQ99" s="104"/>
      <c r="AR99" s="104"/>
      <c r="AV99" s="104"/>
      <c r="AW99" s="104"/>
      <c r="AX99" s="104"/>
      <c r="BB99" s="104"/>
      <c r="BC99" s="104"/>
      <c r="BD99" s="104"/>
      <c r="BH99" s="104"/>
      <c r="BI99" s="104"/>
      <c r="BJ99" s="104"/>
      <c r="BN99" s="104"/>
      <c r="BO99" s="104"/>
      <c r="BP99" s="104"/>
      <c r="BT99" s="104"/>
      <c r="BU99" s="104"/>
      <c r="BV99" s="104"/>
      <c r="BZ99" s="104"/>
      <c r="CA99" s="104"/>
      <c r="CB99" s="104"/>
      <c r="CF99" s="104"/>
      <c r="CG99" s="104"/>
      <c r="CH99" s="104"/>
      <c r="CL99" s="104"/>
      <c r="CM99" s="104"/>
      <c r="CN99" s="104"/>
      <c r="CP99" s="104"/>
      <c r="CQ99" s="104"/>
    </row>
    <row r="100" spans="1:95" ht="17.100000000000001" customHeight="1" x14ac:dyDescent="0.2">
      <c r="A100" s="104"/>
      <c r="B100" s="104"/>
      <c r="F100" s="104"/>
      <c r="G100" s="104"/>
      <c r="H100" s="104"/>
      <c r="L100" s="104"/>
      <c r="M100" s="104"/>
      <c r="N100" s="104"/>
      <c r="R100" s="104"/>
      <c r="S100" s="104"/>
      <c r="T100" s="104"/>
      <c r="X100" s="104"/>
      <c r="Y100" s="104"/>
      <c r="Z100" s="104"/>
      <c r="AD100" s="104"/>
      <c r="AE100" s="104"/>
      <c r="AF100" s="104"/>
      <c r="AJ100" s="104"/>
      <c r="AK100" s="104"/>
      <c r="AL100" s="104"/>
      <c r="AP100" s="104"/>
      <c r="AQ100" s="104"/>
      <c r="AR100" s="104"/>
      <c r="AV100" s="104"/>
      <c r="AW100" s="104"/>
      <c r="AX100" s="104"/>
      <c r="BB100" s="104"/>
      <c r="BC100" s="104"/>
      <c r="BD100" s="104"/>
      <c r="BH100" s="104"/>
      <c r="BI100" s="104"/>
      <c r="BJ100" s="104"/>
      <c r="BN100" s="104"/>
      <c r="BO100" s="104"/>
      <c r="BP100" s="104"/>
      <c r="BT100" s="104"/>
      <c r="BU100" s="104"/>
      <c r="BV100" s="104"/>
      <c r="BZ100" s="104"/>
      <c r="CA100" s="104"/>
      <c r="CB100" s="104"/>
      <c r="CF100" s="104"/>
      <c r="CG100" s="104"/>
      <c r="CH100" s="104"/>
      <c r="CL100" s="104"/>
      <c r="CM100" s="104"/>
      <c r="CN100" s="104"/>
      <c r="CP100" s="104"/>
      <c r="CQ100" s="104"/>
    </row>
    <row r="101" spans="1:95" ht="17.100000000000001" customHeight="1" x14ac:dyDescent="0.2">
      <c r="A101" s="104"/>
      <c r="B101" s="104"/>
      <c r="F101" s="104"/>
      <c r="G101" s="104"/>
      <c r="H101" s="104"/>
      <c r="L101" s="104"/>
      <c r="M101" s="104"/>
      <c r="N101" s="104"/>
      <c r="R101" s="104"/>
      <c r="S101" s="104"/>
      <c r="T101" s="104"/>
      <c r="X101" s="104"/>
      <c r="Y101" s="104"/>
      <c r="Z101" s="104"/>
      <c r="AD101" s="104"/>
      <c r="AE101" s="104"/>
      <c r="AF101" s="104"/>
      <c r="AJ101" s="104"/>
      <c r="AK101" s="104"/>
      <c r="AL101" s="104"/>
      <c r="AP101" s="104"/>
      <c r="AQ101" s="104"/>
      <c r="AR101" s="104"/>
      <c r="AV101" s="104"/>
      <c r="AW101" s="104"/>
      <c r="AX101" s="104"/>
      <c r="BB101" s="104"/>
      <c r="BC101" s="104"/>
      <c r="BD101" s="104"/>
      <c r="BH101" s="104"/>
      <c r="BI101" s="104"/>
      <c r="BJ101" s="104"/>
      <c r="BN101" s="104"/>
      <c r="BO101" s="104"/>
      <c r="BP101" s="104"/>
      <c r="BT101" s="104"/>
      <c r="BU101" s="104"/>
      <c r="BV101" s="104"/>
      <c r="BZ101" s="104"/>
      <c r="CA101" s="104"/>
      <c r="CB101" s="104"/>
      <c r="CF101" s="104"/>
      <c r="CG101" s="104"/>
      <c r="CH101" s="104"/>
      <c r="CL101" s="104"/>
      <c r="CM101" s="104"/>
      <c r="CN101" s="104"/>
      <c r="CP101" s="104"/>
      <c r="CQ101" s="104"/>
    </row>
    <row r="102" spans="1:95" ht="17.100000000000001" customHeight="1" x14ac:dyDescent="0.2">
      <c r="A102" s="104"/>
      <c r="B102" s="104"/>
      <c r="F102" s="104"/>
      <c r="G102" s="104"/>
      <c r="H102" s="104"/>
      <c r="L102" s="104"/>
      <c r="M102" s="104"/>
      <c r="N102" s="104"/>
      <c r="R102" s="104"/>
      <c r="S102" s="104"/>
      <c r="T102" s="104"/>
      <c r="X102" s="104"/>
      <c r="Y102" s="104"/>
      <c r="Z102" s="104"/>
      <c r="AD102" s="104"/>
      <c r="AE102" s="104"/>
      <c r="AF102" s="104"/>
      <c r="AJ102" s="104"/>
      <c r="AK102" s="104"/>
      <c r="AL102" s="104"/>
      <c r="AP102" s="104"/>
      <c r="AQ102" s="104"/>
      <c r="AR102" s="104"/>
      <c r="AV102" s="104"/>
      <c r="AW102" s="104"/>
      <c r="AX102" s="104"/>
      <c r="BB102" s="104"/>
      <c r="BC102" s="104"/>
      <c r="BD102" s="104"/>
      <c r="BH102" s="104"/>
      <c r="BI102" s="104"/>
      <c r="BJ102" s="104"/>
      <c r="BN102" s="104"/>
      <c r="BO102" s="104"/>
      <c r="BP102" s="104"/>
      <c r="BT102" s="104"/>
      <c r="BU102" s="104"/>
      <c r="BV102" s="104"/>
      <c r="BZ102" s="104"/>
      <c r="CA102" s="104"/>
      <c r="CB102" s="104"/>
      <c r="CF102" s="104"/>
      <c r="CG102" s="104"/>
      <c r="CH102" s="104"/>
      <c r="CL102" s="104"/>
      <c r="CM102" s="104"/>
      <c r="CN102" s="104"/>
      <c r="CP102" s="104"/>
      <c r="CQ102" s="104"/>
    </row>
    <row r="103" spans="1:95" ht="17.100000000000001" customHeight="1" x14ac:dyDescent="0.2">
      <c r="A103" s="104"/>
      <c r="B103" s="104"/>
      <c r="F103" s="104"/>
      <c r="G103" s="104"/>
      <c r="H103" s="104"/>
      <c r="L103" s="104"/>
      <c r="M103" s="104"/>
      <c r="N103" s="104"/>
      <c r="R103" s="104"/>
      <c r="S103" s="104"/>
      <c r="T103" s="104"/>
      <c r="X103" s="104"/>
      <c r="Y103" s="104"/>
      <c r="Z103" s="104"/>
      <c r="AD103" s="104"/>
      <c r="AE103" s="104"/>
      <c r="AF103" s="104"/>
      <c r="AJ103" s="104"/>
      <c r="AK103" s="104"/>
      <c r="AL103" s="104"/>
      <c r="AP103" s="104"/>
      <c r="AQ103" s="104"/>
      <c r="AR103" s="104"/>
      <c r="AV103" s="104"/>
      <c r="AW103" s="104"/>
      <c r="AX103" s="104"/>
      <c r="BB103" s="104"/>
      <c r="BC103" s="104"/>
      <c r="BD103" s="104"/>
      <c r="BH103" s="104"/>
      <c r="BI103" s="104"/>
      <c r="BJ103" s="104"/>
      <c r="BN103" s="104"/>
      <c r="BO103" s="104"/>
      <c r="BP103" s="104"/>
      <c r="BT103" s="104"/>
      <c r="BU103" s="104"/>
      <c r="BV103" s="104"/>
      <c r="BZ103" s="104"/>
      <c r="CA103" s="104"/>
      <c r="CB103" s="104"/>
      <c r="CF103" s="104"/>
      <c r="CG103" s="104"/>
      <c r="CH103" s="104"/>
      <c r="CL103" s="104"/>
      <c r="CM103" s="104"/>
      <c r="CN103" s="104"/>
      <c r="CP103" s="104"/>
      <c r="CQ103" s="104"/>
    </row>
    <row r="104" spans="1:95" ht="17.100000000000001" customHeight="1" x14ac:dyDescent="0.2">
      <c r="A104" s="104"/>
      <c r="B104" s="104"/>
      <c r="F104" s="104"/>
      <c r="G104" s="104"/>
      <c r="H104" s="104"/>
      <c r="L104" s="104"/>
      <c r="M104" s="104"/>
      <c r="N104" s="104"/>
      <c r="R104" s="104"/>
      <c r="S104" s="104"/>
      <c r="T104" s="104"/>
      <c r="X104" s="104"/>
      <c r="Y104" s="104"/>
      <c r="Z104" s="104"/>
      <c r="AD104" s="104"/>
      <c r="AE104" s="104"/>
      <c r="AF104" s="104"/>
      <c r="AJ104" s="104"/>
      <c r="AK104" s="104"/>
      <c r="AL104" s="104"/>
      <c r="AP104" s="104"/>
      <c r="AQ104" s="104"/>
      <c r="AR104" s="104"/>
      <c r="AV104" s="104"/>
      <c r="AW104" s="104"/>
      <c r="AX104" s="104"/>
      <c r="BB104" s="104"/>
      <c r="BC104" s="104"/>
      <c r="BD104" s="104"/>
      <c r="BH104" s="104"/>
      <c r="BI104" s="104"/>
      <c r="BJ104" s="104"/>
      <c r="BN104" s="104"/>
      <c r="BO104" s="104"/>
      <c r="BP104" s="104"/>
      <c r="BT104" s="104"/>
      <c r="BU104" s="104"/>
      <c r="BV104" s="104"/>
      <c r="BZ104" s="104"/>
      <c r="CA104" s="104"/>
      <c r="CB104" s="104"/>
      <c r="CF104" s="104"/>
      <c r="CG104" s="104"/>
      <c r="CH104" s="104"/>
      <c r="CL104" s="104"/>
      <c r="CM104" s="104"/>
      <c r="CN104" s="104"/>
      <c r="CP104" s="104"/>
      <c r="CQ104" s="104"/>
    </row>
    <row r="105" spans="1:95" ht="17.100000000000001" customHeight="1" x14ac:dyDescent="0.2">
      <c r="A105" s="104"/>
      <c r="B105" s="104"/>
      <c r="F105" s="104"/>
      <c r="G105" s="104"/>
      <c r="H105" s="104"/>
      <c r="L105" s="104"/>
      <c r="M105" s="104"/>
      <c r="N105" s="104"/>
      <c r="R105" s="104"/>
      <c r="S105" s="104"/>
      <c r="T105" s="104"/>
      <c r="X105" s="104"/>
      <c r="Y105" s="104"/>
      <c r="Z105" s="104"/>
      <c r="AD105" s="104"/>
      <c r="AE105" s="104"/>
      <c r="AF105" s="104"/>
      <c r="AJ105" s="104"/>
      <c r="AK105" s="104"/>
      <c r="AL105" s="104"/>
      <c r="AP105" s="104"/>
      <c r="AQ105" s="104"/>
      <c r="AR105" s="104"/>
      <c r="AV105" s="104"/>
      <c r="AW105" s="104"/>
      <c r="AX105" s="104"/>
      <c r="BB105" s="104"/>
      <c r="BC105" s="104"/>
      <c r="BD105" s="104"/>
      <c r="BH105" s="104"/>
      <c r="BI105" s="104"/>
      <c r="BJ105" s="104"/>
      <c r="BN105" s="104"/>
      <c r="BO105" s="104"/>
      <c r="BP105" s="104"/>
      <c r="BT105" s="104"/>
      <c r="BU105" s="104"/>
      <c r="BV105" s="104"/>
      <c r="BZ105" s="104"/>
      <c r="CA105" s="104"/>
      <c r="CB105" s="104"/>
      <c r="CF105" s="104"/>
      <c r="CG105" s="104"/>
      <c r="CH105" s="104"/>
      <c r="CL105" s="104"/>
      <c r="CM105" s="104"/>
      <c r="CN105" s="104"/>
      <c r="CP105" s="104"/>
      <c r="CQ105" s="104"/>
    </row>
    <row r="106" spans="1:95" ht="17.100000000000001" customHeight="1" x14ac:dyDescent="0.2">
      <c r="A106" s="104"/>
      <c r="B106" s="104"/>
      <c r="F106" s="104"/>
      <c r="G106" s="104"/>
      <c r="H106" s="104"/>
      <c r="L106" s="104"/>
      <c r="M106" s="104"/>
      <c r="N106" s="104"/>
      <c r="R106" s="104"/>
      <c r="S106" s="104"/>
      <c r="T106" s="104"/>
      <c r="X106" s="104"/>
      <c r="Y106" s="104"/>
      <c r="Z106" s="104"/>
      <c r="AD106" s="104"/>
      <c r="AE106" s="104"/>
      <c r="AF106" s="104"/>
      <c r="AJ106" s="104"/>
      <c r="AK106" s="104"/>
      <c r="AL106" s="104"/>
      <c r="AP106" s="104"/>
      <c r="AQ106" s="104"/>
      <c r="AR106" s="104"/>
      <c r="AV106" s="104"/>
      <c r="AW106" s="104"/>
      <c r="AX106" s="104"/>
      <c r="BB106" s="104"/>
      <c r="BC106" s="104"/>
      <c r="BD106" s="104"/>
      <c r="BH106" s="104"/>
      <c r="BI106" s="104"/>
      <c r="BJ106" s="104"/>
      <c r="BN106" s="104"/>
      <c r="BO106" s="104"/>
      <c r="BP106" s="104"/>
      <c r="BT106" s="104"/>
      <c r="BU106" s="104"/>
      <c r="BV106" s="104"/>
      <c r="BZ106" s="104"/>
      <c r="CA106" s="104"/>
      <c r="CB106" s="104"/>
      <c r="CF106" s="104"/>
      <c r="CG106" s="104"/>
      <c r="CH106" s="104"/>
      <c r="CL106" s="104"/>
      <c r="CM106" s="104"/>
      <c r="CN106" s="104"/>
      <c r="CP106" s="104"/>
      <c r="CQ106" s="104"/>
    </row>
    <row r="107" spans="1:95" ht="17.100000000000001" customHeight="1" x14ac:dyDescent="0.2">
      <c r="A107" s="104"/>
      <c r="B107" s="104"/>
      <c r="F107" s="104"/>
      <c r="G107" s="104"/>
      <c r="H107" s="104"/>
      <c r="L107" s="104"/>
      <c r="M107" s="104"/>
      <c r="N107" s="104"/>
      <c r="R107" s="104"/>
      <c r="S107" s="104"/>
      <c r="T107" s="104"/>
      <c r="X107" s="104"/>
      <c r="Y107" s="104"/>
      <c r="Z107" s="104"/>
      <c r="AD107" s="104"/>
      <c r="AE107" s="104"/>
      <c r="AF107" s="104"/>
      <c r="AJ107" s="104"/>
      <c r="AK107" s="104"/>
      <c r="AL107" s="104"/>
      <c r="AP107" s="104"/>
      <c r="AQ107" s="104"/>
      <c r="AR107" s="104"/>
      <c r="AV107" s="104"/>
      <c r="AW107" s="104"/>
      <c r="AX107" s="104"/>
      <c r="BB107" s="104"/>
      <c r="BC107" s="104"/>
      <c r="BD107" s="104"/>
      <c r="BH107" s="104"/>
      <c r="BI107" s="104"/>
      <c r="BJ107" s="104"/>
      <c r="BN107" s="104"/>
      <c r="BO107" s="104"/>
      <c r="BP107" s="104"/>
      <c r="BT107" s="104"/>
      <c r="BU107" s="104"/>
      <c r="BV107" s="104"/>
      <c r="BZ107" s="104"/>
      <c r="CA107" s="104"/>
      <c r="CB107" s="104"/>
      <c r="CF107" s="104"/>
      <c r="CG107" s="104"/>
      <c r="CH107" s="104"/>
      <c r="CL107" s="104"/>
      <c r="CM107" s="104"/>
      <c r="CN107" s="104"/>
      <c r="CP107" s="104"/>
      <c r="CQ107" s="104"/>
    </row>
    <row r="108" spans="1:95" ht="17.100000000000001" customHeight="1" x14ac:dyDescent="0.2">
      <c r="A108" s="104"/>
      <c r="B108" s="104"/>
      <c r="F108" s="104"/>
      <c r="G108" s="104"/>
      <c r="H108" s="104"/>
      <c r="L108" s="104"/>
      <c r="M108" s="104"/>
      <c r="N108" s="104"/>
      <c r="R108" s="104"/>
      <c r="S108" s="104"/>
      <c r="T108" s="104"/>
      <c r="X108" s="104"/>
      <c r="Y108" s="104"/>
      <c r="Z108" s="104"/>
      <c r="AD108" s="104"/>
      <c r="AE108" s="104"/>
      <c r="AF108" s="104"/>
      <c r="AJ108" s="104"/>
      <c r="AK108" s="104"/>
      <c r="AL108" s="104"/>
      <c r="AP108" s="104"/>
      <c r="AQ108" s="104"/>
      <c r="AR108" s="104"/>
      <c r="AV108" s="104"/>
      <c r="AW108" s="104"/>
      <c r="AX108" s="104"/>
      <c r="BB108" s="104"/>
      <c r="BC108" s="104"/>
      <c r="BD108" s="104"/>
      <c r="BH108" s="104"/>
      <c r="BI108" s="104"/>
      <c r="BJ108" s="104"/>
      <c r="BN108" s="104"/>
      <c r="BO108" s="104"/>
      <c r="BP108" s="104"/>
      <c r="BT108" s="104"/>
      <c r="BU108" s="104"/>
      <c r="BV108" s="104"/>
      <c r="BZ108" s="104"/>
      <c r="CA108" s="104"/>
      <c r="CB108" s="104"/>
      <c r="CF108" s="104"/>
      <c r="CG108" s="104"/>
      <c r="CH108" s="104"/>
      <c r="CL108" s="104"/>
      <c r="CM108" s="104"/>
      <c r="CN108" s="104"/>
      <c r="CP108" s="104"/>
      <c r="CQ108" s="104"/>
    </row>
    <row r="109" spans="1:95" ht="17.100000000000001" customHeight="1" x14ac:dyDescent="0.2">
      <c r="A109" s="104"/>
      <c r="B109" s="104"/>
      <c r="F109" s="104"/>
      <c r="G109" s="104"/>
      <c r="H109" s="104"/>
      <c r="L109" s="104"/>
      <c r="M109" s="104"/>
      <c r="N109" s="104"/>
      <c r="R109" s="104"/>
      <c r="S109" s="104"/>
      <c r="T109" s="104"/>
      <c r="X109" s="104"/>
      <c r="Y109" s="104"/>
      <c r="Z109" s="104"/>
      <c r="AD109" s="104"/>
      <c r="AE109" s="104"/>
      <c r="AF109" s="104"/>
      <c r="AJ109" s="104"/>
      <c r="AK109" s="104"/>
      <c r="AL109" s="104"/>
      <c r="AP109" s="104"/>
      <c r="AQ109" s="104"/>
      <c r="AR109" s="104"/>
      <c r="AV109" s="104"/>
      <c r="AW109" s="104"/>
      <c r="AX109" s="104"/>
      <c r="BB109" s="104"/>
      <c r="BC109" s="104"/>
      <c r="BD109" s="104"/>
      <c r="BH109" s="104"/>
      <c r="BI109" s="104"/>
      <c r="BJ109" s="104"/>
      <c r="BN109" s="104"/>
      <c r="BO109" s="104"/>
      <c r="BP109" s="104"/>
      <c r="BT109" s="104"/>
      <c r="BU109" s="104"/>
      <c r="BV109" s="104"/>
      <c r="BZ109" s="104"/>
      <c r="CA109" s="104"/>
      <c r="CB109" s="104"/>
      <c r="CF109" s="104"/>
      <c r="CG109" s="104"/>
      <c r="CH109" s="104"/>
      <c r="CL109" s="104"/>
      <c r="CM109" s="104"/>
      <c r="CN109" s="104"/>
      <c r="CP109" s="104"/>
      <c r="CQ109" s="104"/>
    </row>
    <row r="110" spans="1:95" ht="17.100000000000001" customHeight="1" x14ac:dyDescent="0.2">
      <c r="A110" s="104"/>
      <c r="B110" s="104"/>
      <c r="F110" s="104"/>
      <c r="G110" s="104"/>
      <c r="H110" s="104"/>
      <c r="L110" s="104"/>
      <c r="M110" s="104"/>
      <c r="N110" s="104"/>
      <c r="R110" s="104"/>
      <c r="S110" s="104"/>
      <c r="T110" s="104"/>
      <c r="X110" s="104"/>
      <c r="Y110" s="104"/>
      <c r="Z110" s="104"/>
      <c r="AD110" s="104"/>
      <c r="AE110" s="104"/>
      <c r="AF110" s="104"/>
      <c r="AJ110" s="104"/>
      <c r="AK110" s="104"/>
      <c r="AL110" s="104"/>
      <c r="AP110" s="104"/>
      <c r="AQ110" s="104"/>
      <c r="AR110" s="104"/>
      <c r="AV110" s="104"/>
      <c r="AW110" s="104"/>
      <c r="AX110" s="104"/>
      <c r="BB110" s="104"/>
      <c r="BC110" s="104"/>
      <c r="BD110" s="104"/>
      <c r="BH110" s="104"/>
      <c r="BI110" s="104"/>
      <c r="BJ110" s="104"/>
      <c r="BN110" s="104"/>
      <c r="BO110" s="104"/>
      <c r="BP110" s="104"/>
      <c r="BT110" s="104"/>
      <c r="BU110" s="104"/>
      <c r="BV110" s="104"/>
      <c r="BZ110" s="104"/>
      <c r="CA110" s="104"/>
      <c r="CB110" s="104"/>
      <c r="CF110" s="104"/>
      <c r="CG110" s="104"/>
      <c r="CH110" s="104"/>
      <c r="CL110" s="104"/>
      <c r="CM110" s="104"/>
      <c r="CN110" s="104"/>
      <c r="CP110" s="104"/>
      <c r="CQ110" s="104"/>
    </row>
    <row r="111" spans="1:95" ht="17.100000000000001" customHeight="1" x14ac:dyDescent="0.2">
      <c r="A111" s="104"/>
      <c r="B111" s="104"/>
      <c r="F111" s="104"/>
      <c r="G111" s="104"/>
      <c r="H111" s="104"/>
      <c r="L111" s="104"/>
      <c r="M111" s="104"/>
      <c r="N111" s="104"/>
      <c r="R111" s="104"/>
      <c r="S111" s="104"/>
      <c r="T111" s="104"/>
      <c r="X111" s="104"/>
      <c r="Y111" s="104"/>
      <c r="Z111" s="104"/>
      <c r="AD111" s="104"/>
      <c r="AE111" s="104"/>
      <c r="AF111" s="104"/>
      <c r="AJ111" s="104"/>
      <c r="AK111" s="104"/>
      <c r="AL111" s="104"/>
      <c r="AP111" s="104"/>
      <c r="AQ111" s="104"/>
      <c r="AR111" s="104"/>
      <c r="AV111" s="104"/>
      <c r="AW111" s="104"/>
      <c r="AX111" s="104"/>
      <c r="BB111" s="104"/>
      <c r="BC111" s="104"/>
      <c r="BD111" s="104"/>
      <c r="BH111" s="104"/>
      <c r="BI111" s="104"/>
      <c r="BJ111" s="104"/>
      <c r="BN111" s="104"/>
      <c r="BO111" s="104"/>
      <c r="BP111" s="104"/>
      <c r="BT111" s="104"/>
      <c r="BU111" s="104"/>
      <c r="BV111" s="104"/>
      <c r="BZ111" s="104"/>
      <c r="CA111" s="104"/>
      <c r="CB111" s="104"/>
      <c r="CF111" s="104"/>
      <c r="CG111" s="104"/>
      <c r="CH111" s="104"/>
      <c r="CL111" s="104"/>
      <c r="CM111" s="104"/>
      <c r="CN111" s="104"/>
      <c r="CP111" s="104"/>
      <c r="CQ111" s="104"/>
    </row>
    <row r="112" spans="1:95" ht="17.100000000000001" customHeight="1" x14ac:dyDescent="0.2">
      <c r="A112" s="104"/>
      <c r="B112" s="104"/>
      <c r="F112" s="104"/>
      <c r="G112" s="104"/>
      <c r="H112" s="104"/>
      <c r="L112" s="104"/>
      <c r="M112" s="104"/>
      <c r="N112" s="104"/>
      <c r="R112" s="104"/>
      <c r="S112" s="104"/>
      <c r="T112" s="104"/>
      <c r="X112" s="104"/>
      <c r="Y112" s="104"/>
      <c r="Z112" s="104"/>
      <c r="AD112" s="104"/>
      <c r="AE112" s="104"/>
      <c r="AF112" s="104"/>
      <c r="AJ112" s="104"/>
      <c r="AK112" s="104"/>
      <c r="AL112" s="104"/>
      <c r="AP112" s="104"/>
      <c r="AQ112" s="104"/>
      <c r="AR112" s="104"/>
      <c r="AV112" s="104"/>
      <c r="AW112" s="104"/>
      <c r="AX112" s="104"/>
      <c r="BB112" s="104"/>
      <c r="BC112" s="104"/>
      <c r="BD112" s="104"/>
      <c r="BH112" s="104"/>
      <c r="BI112" s="104"/>
      <c r="BJ112" s="104"/>
      <c r="BN112" s="104"/>
      <c r="BO112" s="104"/>
      <c r="BP112" s="104"/>
      <c r="BT112" s="104"/>
      <c r="BU112" s="104"/>
      <c r="BV112" s="104"/>
      <c r="BZ112" s="104"/>
      <c r="CA112" s="104"/>
      <c r="CB112" s="104"/>
      <c r="CF112" s="104"/>
      <c r="CG112" s="104"/>
      <c r="CH112" s="104"/>
      <c r="CL112" s="104"/>
      <c r="CM112" s="104"/>
      <c r="CN112" s="104"/>
      <c r="CP112" s="104"/>
      <c r="CQ112" s="104"/>
    </row>
    <row r="113" spans="1:95" ht="17.100000000000001" customHeight="1" x14ac:dyDescent="0.2">
      <c r="A113" s="104"/>
      <c r="B113" s="104"/>
      <c r="F113" s="104"/>
      <c r="G113" s="104"/>
      <c r="H113" s="104"/>
      <c r="L113" s="104"/>
      <c r="M113" s="104"/>
      <c r="N113" s="104"/>
      <c r="R113" s="104"/>
      <c r="S113" s="104"/>
      <c r="T113" s="104"/>
      <c r="X113" s="104"/>
      <c r="Y113" s="104"/>
      <c r="Z113" s="104"/>
      <c r="AD113" s="104"/>
      <c r="AE113" s="104"/>
      <c r="AF113" s="104"/>
      <c r="AJ113" s="104"/>
      <c r="AK113" s="104"/>
      <c r="AL113" s="104"/>
      <c r="AP113" s="104"/>
      <c r="AQ113" s="104"/>
      <c r="AR113" s="104"/>
      <c r="AV113" s="104"/>
      <c r="AW113" s="104"/>
      <c r="AX113" s="104"/>
      <c r="BB113" s="104"/>
      <c r="BC113" s="104"/>
      <c r="BD113" s="104"/>
      <c r="BH113" s="104"/>
      <c r="BI113" s="104"/>
      <c r="BJ113" s="104"/>
      <c r="BN113" s="104"/>
      <c r="BO113" s="104"/>
      <c r="BP113" s="104"/>
      <c r="BT113" s="104"/>
      <c r="BU113" s="104"/>
      <c r="BV113" s="104"/>
      <c r="BZ113" s="104"/>
      <c r="CA113" s="104"/>
      <c r="CB113" s="104"/>
      <c r="CF113" s="104"/>
      <c r="CG113" s="104"/>
      <c r="CH113" s="104"/>
      <c r="CL113" s="104"/>
      <c r="CM113" s="104"/>
      <c r="CN113" s="104"/>
      <c r="CP113" s="104"/>
      <c r="CQ113" s="104"/>
    </row>
    <row r="114" spans="1:95" ht="17.100000000000001" customHeight="1" x14ac:dyDescent="0.2">
      <c r="A114" s="104"/>
      <c r="B114" s="104"/>
      <c r="F114" s="104"/>
      <c r="G114" s="104"/>
      <c r="H114" s="104"/>
      <c r="L114" s="104"/>
      <c r="M114" s="104"/>
      <c r="N114" s="104"/>
      <c r="R114" s="104"/>
      <c r="S114" s="104"/>
      <c r="T114" s="104"/>
      <c r="X114" s="104"/>
      <c r="Y114" s="104"/>
      <c r="Z114" s="104"/>
      <c r="AD114" s="104"/>
      <c r="AE114" s="104"/>
      <c r="AF114" s="104"/>
      <c r="AJ114" s="104"/>
      <c r="AK114" s="104"/>
      <c r="AL114" s="104"/>
      <c r="AP114" s="104"/>
      <c r="AQ114" s="104"/>
      <c r="AR114" s="104"/>
      <c r="AV114" s="104"/>
      <c r="AW114" s="104"/>
      <c r="AX114" s="104"/>
      <c r="BB114" s="104"/>
      <c r="BC114" s="104"/>
      <c r="BD114" s="104"/>
      <c r="BH114" s="104"/>
      <c r="BI114" s="104"/>
      <c r="BJ114" s="104"/>
      <c r="BN114" s="104"/>
      <c r="BO114" s="104"/>
      <c r="BP114" s="104"/>
      <c r="BT114" s="104"/>
      <c r="BU114" s="104"/>
      <c r="BV114" s="104"/>
      <c r="BZ114" s="104"/>
      <c r="CA114" s="104"/>
      <c r="CB114" s="104"/>
      <c r="CF114" s="104"/>
      <c r="CG114" s="104"/>
      <c r="CH114" s="104"/>
      <c r="CL114" s="104"/>
      <c r="CM114" s="104"/>
      <c r="CN114" s="104"/>
      <c r="CP114" s="104"/>
      <c r="CQ114" s="104"/>
    </row>
    <row r="115" spans="1:95" ht="17.100000000000001" customHeight="1" x14ac:dyDescent="0.2">
      <c r="A115" s="104"/>
      <c r="B115" s="104"/>
      <c r="F115" s="104"/>
      <c r="G115" s="104"/>
      <c r="H115" s="104"/>
      <c r="L115" s="104"/>
      <c r="M115" s="104"/>
      <c r="N115" s="104"/>
      <c r="R115" s="104"/>
      <c r="S115" s="104"/>
      <c r="T115" s="104"/>
      <c r="X115" s="104"/>
      <c r="Y115" s="104"/>
      <c r="Z115" s="104"/>
      <c r="AD115" s="104"/>
      <c r="AE115" s="104"/>
      <c r="AF115" s="104"/>
      <c r="AJ115" s="104"/>
      <c r="AK115" s="104"/>
      <c r="AL115" s="104"/>
      <c r="AP115" s="104"/>
      <c r="AQ115" s="104"/>
      <c r="AR115" s="104"/>
      <c r="AV115" s="104"/>
      <c r="AW115" s="104"/>
      <c r="AX115" s="104"/>
      <c r="BB115" s="104"/>
      <c r="BC115" s="104"/>
      <c r="BD115" s="104"/>
      <c r="BH115" s="104"/>
      <c r="BI115" s="104"/>
      <c r="BJ115" s="104"/>
      <c r="BN115" s="104"/>
      <c r="BO115" s="104"/>
      <c r="BP115" s="104"/>
      <c r="BT115" s="104"/>
      <c r="BU115" s="104"/>
      <c r="BV115" s="104"/>
      <c r="BZ115" s="104"/>
      <c r="CA115" s="104"/>
      <c r="CB115" s="104"/>
      <c r="CF115" s="104"/>
      <c r="CG115" s="104"/>
      <c r="CH115" s="104"/>
      <c r="CL115" s="104"/>
      <c r="CM115" s="104"/>
      <c r="CN115" s="104"/>
      <c r="CP115" s="104"/>
      <c r="CQ115" s="104"/>
    </row>
    <row r="116" spans="1:95" ht="17.100000000000001" customHeight="1" x14ac:dyDescent="0.2">
      <c r="A116" s="104"/>
      <c r="B116" s="104"/>
      <c r="F116" s="104"/>
      <c r="G116" s="104"/>
      <c r="H116" s="104"/>
      <c r="L116" s="104"/>
      <c r="M116" s="104"/>
      <c r="N116" s="104"/>
      <c r="R116" s="104"/>
      <c r="S116" s="104"/>
      <c r="T116" s="104"/>
      <c r="X116" s="104"/>
      <c r="Y116" s="104"/>
      <c r="Z116" s="104"/>
      <c r="AD116" s="104"/>
      <c r="AE116" s="104"/>
      <c r="AF116" s="104"/>
      <c r="AJ116" s="104"/>
      <c r="AK116" s="104"/>
      <c r="AL116" s="104"/>
      <c r="AP116" s="104"/>
      <c r="AQ116" s="104"/>
      <c r="AR116" s="104"/>
      <c r="AV116" s="104"/>
      <c r="AW116" s="104"/>
      <c r="AX116" s="104"/>
      <c r="BB116" s="104"/>
      <c r="BC116" s="104"/>
      <c r="BD116" s="104"/>
      <c r="BH116" s="104"/>
      <c r="BI116" s="104"/>
      <c r="BJ116" s="104"/>
      <c r="BN116" s="104"/>
      <c r="BO116" s="104"/>
      <c r="BP116" s="104"/>
      <c r="BT116" s="104"/>
      <c r="BU116" s="104"/>
      <c r="BV116" s="104"/>
      <c r="BZ116" s="104"/>
      <c r="CA116" s="104"/>
      <c r="CB116" s="104"/>
      <c r="CF116" s="104"/>
      <c r="CG116" s="104"/>
      <c r="CH116" s="104"/>
      <c r="CL116" s="104"/>
      <c r="CM116" s="104"/>
      <c r="CN116" s="104"/>
      <c r="CP116" s="104"/>
      <c r="CQ116" s="104"/>
    </row>
    <row r="117" spans="1:95" ht="17.100000000000001" customHeight="1" x14ac:dyDescent="0.2">
      <c r="A117" s="104"/>
      <c r="B117" s="104"/>
      <c r="F117" s="104"/>
      <c r="G117" s="104"/>
      <c r="H117" s="104"/>
      <c r="L117" s="104"/>
      <c r="M117" s="104"/>
      <c r="N117" s="104"/>
      <c r="R117" s="104"/>
      <c r="S117" s="104"/>
      <c r="T117" s="104"/>
      <c r="X117" s="104"/>
      <c r="Y117" s="104"/>
      <c r="Z117" s="104"/>
      <c r="AD117" s="104"/>
      <c r="AE117" s="104"/>
      <c r="AF117" s="104"/>
      <c r="AJ117" s="104"/>
      <c r="AK117" s="104"/>
      <c r="AL117" s="104"/>
      <c r="AP117" s="104"/>
      <c r="AQ117" s="104"/>
      <c r="AR117" s="104"/>
      <c r="AV117" s="104"/>
      <c r="AW117" s="104"/>
      <c r="AX117" s="104"/>
      <c r="BB117" s="104"/>
      <c r="BC117" s="104"/>
      <c r="BD117" s="104"/>
      <c r="BH117" s="104"/>
      <c r="BI117" s="104"/>
      <c r="BJ117" s="104"/>
      <c r="BN117" s="104"/>
      <c r="BO117" s="104"/>
      <c r="BP117" s="104"/>
      <c r="BT117" s="104"/>
      <c r="BU117" s="104"/>
      <c r="BV117" s="104"/>
      <c r="BZ117" s="104"/>
      <c r="CA117" s="104"/>
      <c r="CB117" s="104"/>
      <c r="CF117" s="104"/>
      <c r="CG117" s="104"/>
      <c r="CH117" s="104"/>
      <c r="CL117" s="104"/>
      <c r="CM117" s="104"/>
      <c r="CN117" s="104"/>
      <c r="CP117" s="104"/>
      <c r="CQ117" s="104"/>
    </row>
    <row r="118" spans="1:95" ht="17.100000000000001" customHeight="1" x14ac:dyDescent="0.2">
      <c r="A118" s="104"/>
      <c r="B118" s="104"/>
      <c r="F118" s="104"/>
      <c r="G118" s="104"/>
      <c r="H118" s="104"/>
      <c r="L118" s="104"/>
      <c r="M118" s="104"/>
      <c r="N118" s="104"/>
      <c r="R118" s="104"/>
      <c r="S118" s="104"/>
      <c r="T118" s="104"/>
      <c r="X118" s="104"/>
      <c r="Y118" s="104"/>
      <c r="Z118" s="104"/>
      <c r="AD118" s="104"/>
      <c r="AE118" s="104"/>
      <c r="AF118" s="104"/>
      <c r="AJ118" s="104"/>
      <c r="AK118" s="104"/>
      <c r="AL118" s="104"/>
      <c r="AP118" s="104"/>
      <c r="AQ118" s="104"/>
      <c r="AR118" s="104"/>
      <c r="AV118" s="104"/>
      <c r="AW118" s="104"/>
      <c r="AX118" s="104"/>
      <c r="BB118" s="104"/>
      <c r="BC118" s="104"/>
      <c r="BD118" s="104"/>
      <c r="BH118" s="104"/>
      <c r="BI118" s="104"/>
      <c r="BJ118" s="104"/>
      <c r="BN118" s="104"/>
      <c r="BO118" s="104"/>
      <c r="BP118" s="104"/>
      <c r="BT118" s="104"/>
      <c r="BU118" s="104"/>
      <c r="BV118" s="104"/>
      <c r="BZ118" s="104"/>
      <c r="CA118" s="104"/>
      <c r="CB118" s="104"/>
      <c r="CF118" s="104"/>
      <c r="CG118" s="104"/>
      <c r="CH118" s="104"/>
      <c r="CL118" s="104"/>
      <c r="CM118" s="104"/>
      <c r="CN118" s="104"/>
      <c r="CP118" s="104"/>
      <c r="CQ118" s="104"/>
    </row>
    <row r="119" spans="1:95" ht="17.100000000000001" customHeight="1" x14ac:dyDescent="0.2">
      <c r="A119" s="104"/>
      <c r="B119" s="104"/>
      <c r="F119" s="104"/>
      <c r="G119" s="104"/>
      <c r="H119" s="104"/>
      <c r="L119" s="104"/>
      <c r="M119" s="104"/>
      <c r="N119" s="104"/>
      <c r="R119" s="104"/>
      <c r="S119" s="104"/>
      <c r="T119" s="104"/>
      <c r="X119" s="104"/>
      <c r="Y119" s="104"/>
      <c r="Z119" s="104"/>
      <c r="AD119" s="104"/>
      <c r="AE119" s="104"/>
      <c r="AF119" s="104"/>
      <c r="AJ119" s="104"/>
      <c r="AK119" s="104"/>
      <c r="AL119" s="104"/>
      <c r="AP119" s="104"/>
      <c r="AQ119" s="104"/>
      <c r="AR119" s="104"/>
      <c r="AV119" s="104"/>
      <c r="AW119" s="104"/>
      <c r="AX119" s="104"/>
      <c r="BB119" s="104"/>
      <c r="BC119" s="104"/>
      <c r="BD119" s="104"/>
      <c r="BH119" s="104"/>
      <c r="BI119" s="104"/>
      <c r="BJ119" s="104"/>
      <c r="BN119" s="104"/>
      <c r="BO119" s="104"/>
      <c r="BP119" s="104"/>
      <c r="BT119" s="104"/>
      <c r="BU119" s="104"/>
      <c r="BV119" s="104"/>
      <c r="BZ119" s="104"/>
      <c r="CA119" s="104"/>
      <c r="CB119" s="104"/>
      <c r="CF119" s="104"/>
      <c r="CG119" s="104"/>
      <c r="CH119" s="104"/>
      <c r="CL119" s="104"/>
      <c r="CM119" s="104"/>
      <c r="CN119" s="104"/>
      <c r="CP119" s="104"/>
      <c r="CQ119" s="104"/>
    </row>
    <row r="120" spans="1:95" ht="17.100000000000001" customHeight="1" x14ac:dyDescent="0.2">
      <c r="A120" s="104"/>
      <c r="B120" s="104"/>
      <c r="F120" s="104"/>
      <c r="G120" s="104"/>
      <c r="H120" s="104"/>
      <c r="L120" s="104"/>
      <c r="M120" s="104"/>
      <c r="N120" s="104"/>
      <c r="R120" s="104"/>
      <c r="S120" s="104"/>
      <c r="T120" s="104"/>
      <c r="X120" s="104"/>
      <c r="Y120" s="104"/>
      <c r="Z120" s="104"/>
      <c r="AD120" s="104"/>
      <c r="AE120" s="104"/>
      <c r="AF120" s="104"/>
      <c r="AJ120" s="104"/>
      <c r="AK120" s="104"/>
      <c r="AL120" s="104"/>
      <c r="AP120" s="104"/>
      <c r="AQ120" s="104"/>
      <c r="AR120" s="104"/>
      <c r="AV120" s="104"/>
      <c r="AW120" s="104"/>
      <c r="AX120" s="104"/>
      <c r="BB120" s="104"/>
      <c r="BC120" s="104"/>
      <c r="BD120" s="104"/>
      <c r="BH120" s="104"/>
      <c r="BI120" s="104"/>
      <c r="BJ120" s="104"/>
      <c r="BN120" s="104"/>
      <c r="BO120" s="104"/>
      <c r="BP120" s="104"/>
      <c r="BT120" s="104"/>
      <c r="BU120" s="104"/>
      <c r="BV120" s="104"/>
      <c r="BZ120" s="104"/>
      <c r="CA120" s="104"/>
      <c r="CB120" s="104"/>
      <c r="CF120" s="104"/>
      <c r="CG120" s="104"/>
      <c r="CH120" s="104"/>
      <c r="CL120" s="104"/>
      <c r="CM120" s="104"/>
      <c r="CN120" s="104"/>
      <c r="CP120" s="104"/>
      <c r="CQ120" s="104"/>
    </row>
    <row r="121" spans="1:95" ht="17.100000000000001" customHeight="1" x14ac:dyDescent="0.2">
      <c r="A121" s="104"/>
      <c r="B121" s="104"/>
      <c r="F121" s="104"/>
      <c r="G121" s="104"/>
      <c r="H121" s="104"/>
      <c r="L121" s="104"/>
      <c r="M121" s="104"/>
      <c r="N121" s="104"/>
      <c r="R121" s="104"/>
      <c r="S121" s="104"/>
      <c r="T121" s="104"/>
      <c r="X121" s="104"/>
      <c r="Y121" s="104"/>
      <c r="Z121" s="104"/>
      <c r="AD121" s="104"/>
      <c r="AE121" s="104"/>
      <c r="AF121" s="104"/>
      <c r="AJ121" s="104"/>
      <c r="AK121" s="104"/>
      <c r="AL121" s="104"/>
      <c r="AP121" s="104"/>
      <c r="AQ121" s="104"/>
      <c r="AR121" s="104"/>
      <c r="AV121" s="104"/>
      <c r="AW121" s="104"/>
      <c r="AX121" s="104"/>
      <c r="BB121" s="104"/>
      <c r="BC121" s="104"/>
      <c r="BD121" s="104"/>
      <c r="BH121" s="104"/>
      <c r="BI121" s="104"/>
      <c r="BJ121" s="104"/>
      <c r="BN121" s="104"/>
      <c r="BO121" s="104"/>
      <c r="BP121" s="104"/>
      <c r="BT121" s="104"/>
      <c r="BU121" s="104"/>
      <c r="BV121" s="104"/>
      <c r="BZ121" s="104"/>
      <c r="CA121" s="104"/>
      <c r="CB121" s="104"/>
      <c r="CF121" s="104"/>
      <c r="CG121" s="104"/>
      <c r="CH121" s="104"/>
      <c r="CL121" s="104"/>
      <c r="CM121" s="104"/>
      <c r="CN121" s="104"/>
      <c r="CP121" s="104"/>
      <c r="CQ121" s="104"/>
    </row>
    <row r="122" spans="1:95" ht="17.100000000000001" customHeight="1" x14ac:dyDescent="0.2">
      <c r="A122" s="104"/>
      <c r="B122" s="104"/>
      <c r="F122" s="104"/>
      <c r="G122" s="104"/>
      <c r="H122" s="104"/>
      <c r="L122" s="104"/>
      <c r="M122" s="104"/>
      <c r="N122" s="104"/>
      <c r="R122" s="104"/>
      <c r="S122" s="104"/>
      <c r="T122" s="104"/>
      <c r="X122" s="104"/>
      <c r="Y122" s="104"/>
      <c r="Z122" s="104"/>
      <c r="AD122" s="104"/>
      <c r="AE122" s="104"/>
      <c r="AF122" s="104"/>
      <c r="AJ122" s="104"/>
      <c r="AK122" s="104"/>
      <c r="AL122" s="104"/>
      <c r="AP122" s="104"/>
      <c r="AQ122" s="104"/>
      <c r="AR122" s="104"/>
      <c r="AV122" s="104"/>
      <c r="AW122" s="104"/>
      <c r="AX122" s="104"/>
      <c r="BB122" s="104"/>
      <c r="BC122" s="104"/>
      <c r="BD122" s="104"/>
      <c r="BH122" s="104"/>
      <c r="BI122" s="104"/>
      <c r="BJ122" s="104"/>
      <c r="BN122" s="104"/>
      <c r="BO122" s="104"/>
      <c r="BP122" s="104"/>
      <c r="BT122" s="104"/>
      <c r="BU122" s="104"/>
      <c r="BV122" s="104"/>
      <c r="BZ122" s="104"/>
      <c r="CA122" s="104"/>
      <c r="CB122" s="104"/>
      <c r="CF122" s="104"/>
      <c r="CG122" s="104"/>
      <c r="CH122" s="104"/>
      <c r="CL122" s="104"/>
      <c r="CM122" s="104"/>
      <c r="CN122" s="104"/>
      <c r="CP122" s="104"/>
      <c r="CQ122" s="104"/>
    </row>
    <row r="123" spans="1:95" ht="17.100000000000001" customHeight="1" x14ac:dyDescent="0.2">
      <c r="A123" s="104"/>
      <c r="B123" s="104"/>
      <c r="F123" s="104"/>
      <c r="G123" s="104"/>
      <c r="H123" s="104"/>
      <c r="L123" s="104"/>
      <c r="M123" s="104"/>
      <c r="N123" s="104"/>
      <c r="R123" s="104"/>
      <c r="S123" s="104"/>
      <c r="T123" s="104"/>
      <c r="X123" s="104"/>
      <c r="Y123" s="104"/>
      <c r="Z123" s="104"/>
      <c r="AD123" s="104"/>
      <c r="AE123" s="104"/>
      <c r="AF123" s="104"/>
      <c r="AJ123" s="104"/>
      <c r="AK123" s="104"/>
      <c r="AL123" s="104"/>
      <c r="AP123" s="104"/>
      <c r="AQ123" s="104"/>
      <c r="AR123" s="104"/>
      <c r="AV123" s="104"/>
      <c r="AW123" s="104"/>
      <c r="AX123" s="104"/>
      <c r="BB123" s="104"/>
      <c r="BC123" s="104"/>
      <c r="BD123" s="104"/>
      <c r="BH123" s="104"/>
      <c r="BI123" s="104"/>
      <c r="BJ123" s="104"/>
      <c r="BN123" s="104"/>
      <c r="BO123" s="104"/>
      <c r="BP123" s="104"/>
      <c r="BT123" s="104"/>
      <c r="BU123" s="104"/>
      <c r="BV123" s="104"/>
      <c r="BZ123" s="104"/>
      <c r="CA123" s="104"/>
      <c r="CB123" s="104"/>
      <c r="CF123" s="104"/>
      <c r="CG123" s="104"/>
      <c r="CH123" s="104"/>
      <c r="CL123" s="104"/>
      <c r="CM123" s="104"/>
      <c r="CN123" s="104"/>
      <c r="CP123" s="104"/>
      <c r="CQ123" s="104"/>
    </row>
    <row r="124" spans="1:95" ht="17.100000000000001" customHeight="1" x14ac:dyDescent="0.2">
      <c r="A124" s="104"/>
      <c r="B124" s="104"/>
      <c r="F124" s="104"/>
      <c r="G124" s="104"/>
      <c r="H124" s="104"/>
      <c r="L124" s="104"/>
      <c r="M124" s="104"/>
      <c r="N124" s="104"/>
      <c r="R124" s="104"/>
      <c r="S124" s="104"/>
      <c r="T124" s="104"/>
      <c r="X124" s="104"/>
      <c r="Y124" s="104"/>
      <c r="Z124" s="104"/>
      <c r="AD124" s="104"/>
      <c r="AE124" s="104"/>
      <c r="AF124" s="104"/>
      <c r="AJ124" s="104"/>
      <c r="AK124" s="104"/>
      <c r="AL124" s="104"/>
      <c r="AP124" s="104"/>
      <c r="AQ124" s="104"/>
      <c r="AR124" s="104"/>
      <c r="AV124" s="104"/>
      <c r="AW124" s="104"/>
      <c r="AX124" s="104"/>
      <c r="BB124" s="104"/>
      <c r="BC124" s="104"/>
      <c r="BD124" s="104"/>
      <c r="BH124" s="104"/>
      <c r="BI124" s="104"/>
      <c r="BJ124" s="104"/>
      <c r="BN124" s="104"/>
      <c r="BO124" s="104"/>
      <c r="BP124" s="104"/>
      <c r="BT124" s="104"/>
      <c r="BU124" s="104"/>
      <c r="BV124" s="104"/>
      <c r="BZ124" s="104"/>
      <c r="CA124" s="104"/>
      <c r="CB124" s="104"/>
      <c r="CF124" s="104"/>
      <c r="CG124" s="104"/>
      <c r="CH124" s="104"/>
      <c r="CL124" s="104"/>
      <c r="CM124" s="104"/>
      <c r="CN124" s="104"/>
      <c r="CP124" s="104"/>
      <c r="CQ124" s="104"/>
    </row>
    <row r="125" spans="1:95" ht="17.100000000000001" customHeight="1" x14ac:dyDescent="0.2">
      <c r="A125" s="104"/>
      <c r="B125" s="104"/>
      <c r="F125" s="104"/>
      <c r="G125" s="104"/>
      <c r="H125" s="104"/>
      <c r="L125" s="104"/>
      <c r="M125" s="104"/>
      <c r="N125" s="104"/>
      <c r="R125" s="104"/>
      <c r="S125" s="104"/>
      <c r="T125" s="104"/>
      <c r="X125" s="104"/>
      <c r="Y125" s="104"/>
      <c r="Z125" s="104"/>
      <c r="AD125" s="104"/>
      <c r="AE125" s="104"/>
      <c r="AF125" s="104"/>
      <c r="AJ125" s="104"/>
      <c r="AK125" s="104"/>
      <c r="AL125" s="104"/>
      <c r="AP125" s="104"/>
      <c r="AQ125" s="104"/>
      <c r="AR125" s="104"/>
      <c r="AV125" s="104"/>
      <c r="AW125" s="104"/>
      <c r="AX125" s="104"/>
      <c r="BB125" s="104"/>
      <c r="BC125" s="104"/>
      <c r="BD125" s="104"/>
      <c r="BH125" s="104"/>
      <c r="BI125" s="104"/>
      <c r="BJ125" s="104"/>
      <c r="BN125" s="104"/>
      <c r="BO125" s="104"/>
      <c r="BP125" s="104"/>
      <c r="BT125" s="104"/>
      <c r="BU125" s="104"/>
      <c r="BV125" s="104"/>
      <c r="BZ125" s="104"/>
      <c r="CA125" s="104"/>
      <c r="CB125" s="104"/>
      <c r="CF125" s="104"/>
      <c r="CG125" s="104"/>
      <c r="CH125" s="104"/>
      <c r="CL125" s="104"/>
      <c r="CM125" s="104"/>
      <c r="CN125" s="104"/>
      <c r="CP125" s="104"/>
      <c r="CQ125" s="104"/>
    </row>
    <row r="126" spans="1:95" ht="17.100000000000001" customHeight="1" x14ac:dyDescent="0.2">
      <c r="A126" s="104"/>
      <c r="B126" s="104"/>
      <c r="F126" s="104"/>
      <c r="G126" s="104"/>
      <c r="H126" s="104"/>
      <c r="L126" s="104"/>
      <c r="M126" s="104"/>
      <c r="N126" s="104"/>
      <c r="R126" s="104"/>
      <c r="S126" s="104"/>
      <c r="T126" s="104"/>
      <c r="X126" s="104"/>
      <c r="Y126" s="104"/>
      <c r="Z126" s="104"/>
      <c r="AD126" s="104"/>
      <c r="AE126" s="104"/>
      <c r="AF126" s="104"/>
      <c r="AJ126" s="104"/>
      <c r="AK126" s="104"/>
      <c r="AL126" s="104"/>
      <c r="AP126" s="104"/>
      <c r="AQ126" s="104"/>
      <c r="AR126" s="104"/>
      <c r="AV126" s="104"/>
      <c r="AW126" s="104"/>
      <c r="AX126" s="104"/>
      <c r="BB126" s="104"/>
      <c r="BC126" s="104"/>
      <c r="BD126" s="104"/>
      <c r="BH126" s="104"/>
      <c r="BI126" s="104"/>
      <c r="BJ126" s="104"/>
      <c r="BN126" s="104"/>
      <c r="BO126" s="104"/>
      <c r="BP126" s="104"/>
      <c r="BT126" s="104"/>
      <c r="BU126" s="104"/>
      <c r="BV126" s="104"/>
      <c r="BZ126" s="104"/>
      <c r="CA126" s="104"/>
      <c r="CB126" s="104"/>
      <c r="CF126" s="104"/>
      <c r="CG126" s="104"/>
      <c r="CH126" s="104"/>
      <c r="CL126" s="104"/>
      <c r="CM126" s="104"/>
      <c r="CN126" s="104"/>
      <c r="CP126" s="104"/>
      <c r="CQ126" s="104"/>
    </row>
    <row r="127" spans="1:95" ht="17.100000000000001" customHeight="1" x14ac:dyDescent="0.2">
      <c r="A127" s="104"/>
      <c r="B127" s="104"/>
      <c r="F127" s="104"/>
      <c r="G127" s="104"/>
      <c r="H127" s="104"/>
      <c r="L127" s="104"/>
      <c r="M127" s="104"/>
      <c r="N127" s="104"/>
      <c r="R127" s="104"/>
      <c r="S127" s="104"/>
      <c r="T127" s="104"/>
      <c r="X127" s="104"/>
      <c r="Y127" s="104"/>
      <c r="Z127" s="104"/>
      <c r="AD127" s="104"/>
      <c r="AE127" s="104"/>
      <c r="AF127" s="104"/>
      <c r="AJ127" s="104"/>
      <c r="AK127" s="104"/>
      <c r="AL127" s="104"/>
      <c r="AP127" s="104"/>
      <c r="AQ127" s="104"/>
      <c r="AR127" s="104"/>
      <c r="AV127" s="104"/>
      <c r="AW127" s="104"/>
      <c r="AX127" s="104"/>
      <c r="BB127" s="104"/>
      <c r="BC127" s="104"/>
      <c r="BD127" s="104"/>
      <c r="BH127" s="104"/>
      <c r="BI127" s="104"/>
      <c r="BJ127" s="104"/>
      <c r="BN127" s="104"/>
      <c r="BO127" s="104"/>
      <c r="BP127" s="104"/>
      <c r="BT127" s="104"/>
      <c r="BU127" s="104"/>
      <c r="BV127" s="104"/>
      <c r="BZ127" s="104"/>
      <c r="CA127" s="104"/>
      <c r="CB127" s="104"/>
      <c r="CF127" s="104"/>
      <c r="CG127" s="104"/>
      <c r="CH127" s="104"/>
      <c r="CL127" s="104"/>
      <c r="CM127" s="104"/>
      <c r="CN127" s="104"/>
      <c r="CP127" s="104"/>
      <c r="CQ127" s="104"/>
    </row>
    <row r="128" spans="1:95" ht="17.100000000000001" customHeight="1" x14ac:dyDescent="0.2">
      <c r="A128" s="104"/>
      <c r="B128" s="104"/>
      <c r="F128" s="104"/>
      <c r="G128" s="104"/>
      <c r="H128" s="104"/>
      <c r="L128" s="104"/>
      <c r="M128" s="104"/>
      <c r="N128" s="104"/>
      <c r="R128" s="104"/>
      <c r="S128" s="104"/>
      <c r="T128" s="104"/>
      <c r="X128" s="104"/>
      <c r="Y128" s="104"/>
      <c r="Z128" s="104"/>
      <c r="AD128" s="104"/>
      <c r="AE128" s="104"/>
      <c r="AF128" s="104"/>
      <c r="AJ128" s="104"/>
      <c r="AK128" s="104"/>
      <c r="AL128" s="104"/>
      <c r="AP128" s="104"/>
      <c r="AQ128" s="104"/>
      <c r="AR128" s="104"/>
      <c r="AV128" s="104"/>
      <c r="AW128" s="104"/>
      <c r="AX128" s="104"/>
      <c r="BB128" s="104"/>
      <c r="BC128" s="104"/>
      <c r="BD128" s="104"/>
      <c r="BH128" s="104"/>
      <c r="BI128" s="104"/>
      <c r="BJ128" s="104"/>
      <c r="BN128" s="104"/>
      <c r="BO128" s="104"/>
      <c r="BP128" s="104"/>
      <c r="BT128" s="104"/>
      <c r="BU128" s="104"/>
      <c r="BV128" s="104"/>
      <c r="BZ128" s="104"/>
      <c r="CA128" s="104"/>
      <c r="CB128" s="104"/>
      <c r="CF128" s="104"/>
      <c r="CG128" s="104"/>
      <c r="CH128" s="104"/>
      <c r="CL128" s="104"/>
      <c r="CM128" s="104"/>
      <c r="CN128" s="104"/>
      <c r="CP128" s="104"/>
      <c r="CQ128" s="104"/>
    </row>
    <row r="129" spans="1:95" ht="17.100000000000001" customHeight="1" x14ac:dyDescent="0.2">
      <c r="A129" s="104"/>
      <c r="B129" s="104"/>
      <c r="F129" s="104"/>
      <c r="G129" s="104"/>
      <c r="H129" s="104"/>
      <c r="L129" s="104"/>
      <c r="M129" s="104"/>
      <c r="N129" s="104"/>
      <c r="R129" s="104"/>
      <c r="S129" s="104"/>
      <c r="T129" s="104"/>
      <c r="X129" s="104"/>
      <c r="Y129" s="104"/>
      <c r="Z129" s="104"/>
      <c r="AD129" s="104"/>
      <c r="AE129" s="104"/>
      <c r="AF129" s="104"/>
      <c r="AJ129" s="104"/>
      <c r="AK129" s="104"/>
      <c r="AL129" s="104"/>
      <c r="AP129" s="104"/>
      <c r="AQ129" s="104"/>
      <c r="AR129" s="104"/>
      <c r="AV129" s="104"/>
      <c r="AW129" s="104"/>
      <c r="AX129" s="104"/>
      <c r="BB129" s="104"/>
      <c r="BC129" s="104"/>
      <c r="BD129" s="104"/>
      <c r="BH129" s="104"/>
      <c r="BI129" s="104"/>
      <c r="BJ129" s="104"/>
      <c r="BN129" s="104"/>
      <c r="BO129" s="104"/>
      <c r="BP129" s="104"/>
      <c r="BT129" s="104"/>
      <c r="BU129" s="104"/>
      <c r="BV129" s="104"/>
      <c r="BZ129" s="104"/>
      <c r="CA129" s="104"/>
      <c r="CB129" s="104"/>
      <c r="CF129" s="104"/>
      <c r="CG129" s="104"/>
      <c r="CH129" s="104"/>
      <c r="CL129" s="104"/>
      <c r="CM129" s="104"/>
      <c r="CN129" s="104"/>
      <c r="CP129" s="104"/>
      <c r="CQ129" s="104"/>
    </row>
    <row r="130" spans="1:95" ht="17.100000000000001" customHeight="1" x14ac:dyDescent="0.2">
      <c r="A130" s="104"/>
      <c r="B130" s="104"/>
      <c r="F130" s="104"/>
      <c r="G130" s="104"/>
      <c r="H130" s="104"/>
      <c r="L130" s="104"/>
      <c r="M130" s="104"/>
      <c r="N130" s="104"/>
      <c r="R130" s="104"/>
      <c r="S130" s="104"/>
      <c r="T130" s="104"/>
      <c r="X130" s="104"/>
      <c r="Y130" s="104"/>
      <c r="Z130" s="104"/>
      <c r="AD130" s="104"/>
      <c r="AE130" s="104"/>
      <c r="AF130" s="104"/>
      <c r="AJ130" s="104"/>
      <c r="AK130" s="104"/>
      <c r="AL130" s="104"/>
      <c r="AP130" s="104"/>
      <c r="AQ130" s="104"/>
      <c r="AR130" s="104"/>
      <c r="AV130" s="104"/>
      <c r="AW130" s="104"/>
      <c r="AX130" s="104"/>
      <c r="BB130" s="104"/>
      <c r="BC130" s="104"/>
      <c r="BD130" s="104"/>
      <c r="BH130" s="104"/>
      <c r="BI130" s="104"/>
      <c r="BJ130" s="104"/>
      <c r="BN130" s="104"/>
      <c r="BO130" s="104"/>
      <c r="BP130" s="104"/>
      <c r="BT130" s="104"/>
      <c r="BU130" s="104"/>
      <c r="BV130" s="104"/>
      <c r="BZ130" s="104"/>
      <c r="CA130" s="104"/>
      <c r="CB130" s="104"/>
      <c r="CF130" s="104"/>
      <c r="CG130" s="104"/>
      <c r="CH130" s="104"/>
      <c r="CL130" s="104"/>
      <c r="CM130" s="104"/>
      <c r="CN130" s="104"/>
      <c r="CP130" s="104"/>
      <c r="CQ130" s="104"/>
    </row>
    <row r="131" spans="1:95" ht="17.100000000000001" customHeight="1" x14ac:dyDescent="0.2">
      <c r="A131" s="104"/>
      <c r="B131" s="104"/>
      <c r="F131" s="104"/>
      <c r="G131" s="104"/>
      <c r="H131" s="104"/>
      <c r="L131" s="104"/>
      <c r="M131" s="104"/>
      <c r="N131" s="104"/>
      <c r="R131" s="104"/>
      <c r="S131" s="104"/>
      <c r="T131" s="104"/>
      <c r="X131" s="104"/>
      <c r="Y131" s="104"/>
      <c r="Z131" s="104"/>
      <c r="AD131" s="104"/>
      <c r="AE131" s="104"/>
      <c r="AF131" s="104"/>
      <c r="AJ131" s="104"/>
      <c r="AK131" s="104"/>
      <c r="AL131" s="104"/>
      <c r="AP131" s="104"/>
      <c r="AQ131" s="104"/>
      <c r="AR131" s="104"/>
      <c r="AV131" s="104"/>
      <c r="AW131" s="104"/>
      <c r="AX131" s="104"/>
      <c r="BB131" s="104"/>
      <c r="BC131" s="104"/>
      <c r="BD131" s="104"/>
      <c r="BH131" s="104"/>
      <c r="BI131" s="104"/>
      <c r="BJ131" s="104"/>
      <c r="BN131" s="104"/>
      <c r="BO131" s="104"/>
      <c r="BP131" s="104"/>
      <c r="BT131" s="104"/>
      <c r="BU131" s="104"/>
      <c r="BV131" s="104"/>
      <c r="BZ131" s="104"/>
      <c r="CA131" s="104"/>
      <c r="CB131" s="104"/>
      <c r="CF131" s="104"/>
      <c r="CG131" s="104"/>
      <c r="CH131" s="104"/>
      <c r="CL131" s="104"/>
      <c r="CM131" s="104"/>
      <c r="CN131" s="104"/>
      <c r="CP131" s="104"/>
      <c r="CQ131" s="104"/>
    </row>
    <row r="132" spans="1:95" ht="17.100000000000001" customHeight="1" x14ac:dyDescent="0.2">
      <c r="A132" s="104"/>
      <c r="B132" s="104"/>
      <c r="F132" s="104"/>
      <c r="G132" s="104"/>
      <c r="H132" s="104"/>
      <c r="L132" s="104"/>
      <c r="M132" s="104"/>
      <c r="N132" s="104"/>
      <c r="R132" s="104"/>
      <c r="S132" s="104"/>
      <c r="T132" s="104"/>
      <c r="X132" s="104"/>
      <c r="Y132" s="104"/>
      <c r="Z132" s="104"/>
      <c r="AD132" s="104"/>
      <c r="AE132" s="104"/>
      <c r="AF132" s="104"/>
      <c r="AJ132" s="104"/>
      <c r="AK132" s="104"/>
      <c r="AL132" s="104"/>
      <c r="AP132" s="104"/>
      <c r="AQ132" s="104"/>
      <c r="AR132" s="104"/>
      <c r="AV132" s="104"/>
      <c r="AW132" s="104"/>
      <c r="AX132" s="104"/>
      <c r="BB132" s="104"/>
      <c r="BC132" s="104"/>
      <c r="BD132" s="104"/>
      <c r="BH132" s="104"/>
      <c r="BI132" s="104"/>
      <c r="BJ132" s="104"/>
      <c r="BN132" s="104"/>
      <c r="BO132" s="104"/>
      <c r="BP132" s="104"/>
      <c r="BT132" s="104"/>
      <c r="BU132" s="104"/>
      <c r="BV132" s="104"/>
      <c r="BZ132" s="104"/>
      <c r="CA132" s="104"/>
      <c r="CB132" s="104"/>
      <c r="CF132" s="104"/>
      <c r="CG132" s="104"/>
      <c r="CH132" s="104"/>
      <c r="CL132" s="104"/>
      <c r="CM132" s="104"/>
      <c r="CN132" s="104"/>
      <c r="CP132" s="104"/>
      <c r="CQ132" s="104"/>
    </row>
    <row r="133" spans="1:95" ht="17.100000000000001" customHeight="1" x14ac:dyDescent="0.2">
      <c r="A133" s="104"/>
      <c r="B133" s="104"/>
      <c r="F133" s="104"/>
      <c r="G133" s="104"/>
      <c r="H133" s="104"/>
      <c r="L133" s="104"/>
      <c r="M133" s="104"/>
      <c r="N133" s="104"/>
      <c r="R133" s="104"/>
      <c r="S133" s="104"/>
      <c r="T133" s="104"/>
      <c r="X133" s="104"/>
      <c r="Y133" s="104"/>
      <c r="Z133" s="104"/>
      <c r="AD133" s="104"/>
      <c r="AE133" s="104"/>
      <c r="AF133" s="104"/>
      <c r="AJ133" s="104"/>
      <c r="AK133" s="104"/>
      <c r="AL133" s="104"/>
      <c r="AP133" s="104"/>
      <c r="AQ133" s="104"/>
      <c r="AR133" s="104"/>
      <c r="AV133" s="104"/>
      <c r="AW133" s="104"/>
      <c r="AX133" s="104"/>
      <c r="BB133" s="104"/>
      <c r="BC133" s="104"/>
      <c r="BD133" s="104"/>
      <c r="BH133" s="104"/>
      <c r="BI133" s="104"/>
      <c r="BJ133" s="104"/>
      <c r="BN133" s="104"/>
      <c r="BO133" s="104"/>
      <c r="BP133" s="104"/>
      <c r="BT133" s="104"/>
      <c r="BU133" s="104"/>
      <c r="BV133" s="104"/>
      <c r="BZ133" s="104"/>
      <c r="CA133" s="104"/>
      <c r="CB133" s="104"/>
      <c r="CF133" s="104"/>
      <c r="CG133" s="104"/>
      <c r="CH133" s="104"/>
      <c r="CL133" s="104"/>
      <c r="CM133" s="104"/>
      <c r="CN133" s="104"/>
      <c r="CP133" s="104"/>
      <c r="CQ133" s="104"/>
    </row>
    <row r="134" spans="1:95" ht="17.100000000000001" customHeight="1" x14ac:dyDescent="0.2">
      <c r="A134" s="104"/>
      <c r="B134" s="104"/>
      <c r="F134" s="104"/>
      <c r="G134" s="104"/>
      <c r="H134" s="104"/>
      <c r="L134" s="104"/>
      <c r="M134" s="104"/>
      <c r="N134" s="104"/>
      <c r="R134" s="104"/>
      <c r="S134" s="104"/>
      <c r="T134" s="104"/>
      <c r="X134" s="104"/>
      <c r="Y134" s="104"/>
      <c r="Z134" s="104"/>
      <c r="AD134" s="104"/>
      <c r="AE134" s="104"/>
      <c r="AF134" s="104"/>
      <c r="AJ134" s="104"/>
      <c r="AK134" s="104"/>
      <c r="AL134" s="104"/>
      <c r="AP134" s="104"/>
      <c r="AQ134" s="104"/>
      <c r="AR134" s="104"/>
      <c r="AV134" s="104"/>
      <c r="AW134" s="104"/>
      <c r="AX134" s="104"/>
      <c r="BB134" s="104"/>
      <c r="BC134" s="104"/>
      <c r="BD134" s="104"/>
      <c r="BH134" s="104"/>
      <c r="BI134" s="104"/>
      <c r="BJ134" s="104"/>
      <c r="BN134" s="104"/>
      <c r="BO134" s="104"/>
      <c r="BP134" s="104"/>
      <c r="BT134" s="104"/>
      <c r="BU134" s="104"/>
      <c r="BV134" s="104"/>
      <c r="BZ134" s="104"/>
      <c r="CA134" s="104"/>
      <c r="CB134" s="104"/>
      <c r="CF134" s="104"/>
      <c r="CG134" s="104"/>
      <c r="CH134" s="104"/>
      <c r="CL134" s="104"/>
      <c r="CM134" s="104"/>
      <c r="CN134" s="104"/>
      <c r="CP134" s="104"/>
      <c r="CQ134" s="104"/>
    </row>
    <row r="135" spans="1:95" ht="17.100000000000001" customHeight="1" x14ac:dyDescent="0.2">
      <c r="A135" s="104"/>
      <c r="B135" s="104"/>
      <c r="F135" s="104"/>
      <c r="G135" s="104"/>
      <c r="H135" s="104"/>
      <c r="L135" s="104"/>
      <c r="M135" s="104"/>
      <c r="N135" s="104"/>
      <c r="R135" s="104"/>
      <c r="S135" s="104"/>
      <c r="T135" s="104"/>
      <c r="X135" s="104"/>
      <c r="Y135" s="104"/>
      <c r="Z135" s="104"/>
      <c r="AD135" s="104"/>
      <c r="AE135" s="104"/>
      <c r="AF135" s="104"/>
      <c r="AJ135" s="104"/>
      <c r="AK135" s="104"/>
      <c r="AL135" s="104"/>
      <c r="AP135" s="104"/>
      <c r="AQ135" s="104"/>
      <c r="AR135" s="104"/>
      <c r="AV135" s="104"/>
      <c r="AW135" s="104"/>
      <c r="AX135" s="104"/>
      <c r="BB135" s="104"/>
      <c r="BC135" s="104"/>
      <c r="BD135" s="104"/>
      <c r="BH135" s="104"/>
      <c r="BI135" s="104"/>
      <c r="BJ135" s="104"/>
      <c r="BN135" s="104"/>
      <c r="BO135" s="104"/>
      <c r="BP135" s="104"/>
      <c r="BT135" s="104"/>
      <c r="BU135" s="104"/>
      <c r="BV135" s="104"/>
      <c r="BZ135" s="104"/>
      <c r="CA135" s="104"/>
      <c r="CB135" s="104"/>
      <c r="CF135" s="104"/>
      <c r="CG135" s="104"/>
      <c r="CH135" s="104"/>
      <c r="CL135" s="104"/>
      <c r="CM135" s="104"/>
      <c r="CN135" s="104"/>
      <c r="CP135" s="104"/>
      <c r="CQ135" s="104"/>
    </row>
    <row r="136" spans="1:95" ht="17.100000000000001" customHeight="1" x14ac:dyDescent="0.2">
      <c r="A136" s="104"/>
      <c r="B136" s="104"/>
      <c r="F136" s="104"/>
      <c r="G136" s="104"/>
      <c r="H136" s="104"/>
      <c r="L136" s="104"/>
      <c r="M136" s="104"/>
      <c r="N136" s="104"/>
      <c r="R136" s="104"/>
      <c r="S136" s="104"/>
      <c r="T136" s="104"/>
      <c r="X136" s="104"/>
      <c r="Y136" s="104"/>
      <c r="Z136" s="104"/>
      <c r="AD136" s="104"/>
      <c r="AE136" s="104"/>
      <c r="AF136" s="104"/>
      <c r="AJ136" s="104"/>
      <c r="AK136" s="104"/>
      <c r="AL136" s="104"/>
      <c r="AP136" s="104"/>
      <c r="AQ136" s="104"/>
      <c r="AR136" s="104"/>
      <c r="AV136" s="104"/>
      <c r="AW136" s="104"/>
      <c r="AX136" s="104"/>
      <c r="BB136" s="104"/>
      <c r="BC136" s="104"/>
      <c r="BD136" s="104"/>
      <c r="BH136" s="104"/>
      <c r="BI136" s="104"/>
      <c r="BJ136" s="104"/>
      <c r="BN136" s="104"/>
      <c r="BO136" s="104"/>
      <c r="BP136" s="104"/>
      <c r="BT136" s="104"/>
      <c r="BU136" s="104"/>
      <c r="BV136" s="104"/>
      <c r="BZ136" s="104"/>
      <c r="CA136" s="104"/>
      <c r="CB136" s="104"/>
      <c r="CF136" s="104"/>
      <c r="CG136" s="104"/>
      <c r="CH136" s="104"/>
      <c r="CL136" s="104"/>
      <c r="CM136" s="104"/>
      <c r="CN136" s="104"/>
      <c r="CP136" s="104"/>
      <c r="CQ136" s="104"/>
    </row>
    <row r="137" spans="1:95" ht="17.100000000000001" customHeight="1" x14ac:dyDescent="0.2">
      <c r="A137" s="104"/>
      <c r="B137" s="104"/>
      <c r="F137" s="104"/>
      <c r="G137" s="104"/>
      <c r="H137" s="104"/>
      <c r="L137" s="104"/>
      <c r="M137" s="104"/>
      <c r="N137" s="104"/>
      <c r="R137" s="104"/>
      <c r="S137" s="104"/>
      <c r="T137" s="104"/>
      <c r="X137" s="104"/>
      <c r="Y137" s="104"/>
      <c r="Z137" s="104"/>
      <c r="AD137" s="104"/>
      <c r="AE137" s="104"/>
      <c r="AF137" s="104"/>
      <c r="AJ137" s="104"/>
      <c r="AK137" s="104"/>
      <c r="AL137" s="104"/>
      <c r="AP137" s="104"/>
      <c r="AQ137" s="104"/>
      <c r="AR137" s="104"/>
      <c r="AV137" s="104"/>
      <c r="AW137" s="104"/>
      <c r="AX137" s="104"/>
      <c r="BB137" s="104"/>
      <c r="BC137" s="104"/>
      <c r="BD137" s="104"/>
      <c r="BH137" s="104"/>
      <c r="BI137" s="104"/>
      <c r="BJ137" s="104"/>
      <c r="BN137" s="104"/>
      <c r="BO137" s="104"/>
      <c r="BP137" s="104"/>
      <c r="BT137" s="104"/>
      <c r="BU137" s="104"/>
      <c r="BV137" s="104"/>
      <c r="BZ137" s="104"/>
      <c r="CA137" s="104"/>
      <c r="CB137" s="104"/>
      <c r="CF137" s="104"/>
      <c r="CG137" s="104"/>
      <c r="CH137" s="104"/>
      <c r="CL137" s="104"/>
      <c r="CM137" s="104"/>
      <c r="CN137" s="104"/>
      <c r="CP137" s="104"/>
      <c r="CQ137" s="104"/>
    </row>
    <row r="138" spans="1:95" ht="17.100000000000001" customHeight="1" x14ac:dyDescent="0.2">
      <c r="A138" s="104"/>
      <c r="B138" s="104"/>
      <c r="F138" s="104"/>
      <c r="G138" s="104"/>
      <c r="H138" s="104"/>
      <c r="L138" s="104"/>
      <c r="M138" s="104"/>
      <c r="N138" s="104"/>
      <c r="R138" s="104"/>
      <c r="S138" s="104"/>
      <c r="T138" s="104"/>
      <c r="X138" s="104"/>
      <c r="Y138" s="104"/>
      <c r="Z138" s="104"/>
      <c r="AD138" s="104"/>
      <c r="AE138" s="104"/>
      <c r="AF138" s="104"/>
      <c r="AJ138" s="104"/>
      <c r="AK138" s="104"/>
      <c r="AL138" s="104"/>
      <c r="AP138" s="104"/>
      <c r="AQ138" s="104"/>
      <c r="AR138" s="104"/>
      <c r="AV138" s="104"/>
      <c r="AW138" s="104"/>
      <c r="AX138" s="104"/>
      <c r="BB138" s="104"/>
      <c r="BC138" s="104"/>
      <c r="BD138" s="104"/>
      <c r="BH138" s="104"/>
      <c r="BI138" s="104"/>
      <c r="BJ138" s="104"/>
      <c r="BN138" s="104"/>
      <c r="BO138" s="104"/>
      <c r="BP138" s="104"/>
      <c r="BT138" s="104"/>
      <c r="BU138" s="104"/>
      <c r="BV138" s="104"/>
      <c r="BZ138" s="104"/>
      <c r="CA138" s="104"/>
      <c r="CB138" s="104"/>
      <c r="CF138" s="104"/>
      <c r="CG138" s="104"/>
      <c r="CH138" s="104"/>
      <c r="CL138" s="104"/>
      <c r="CM138" s="104"/>
      <c r="CN138" s="104"/>
      <c r="CP138" s="104"/>
      <c r="CQ138" s="104"/>
    </row>
    <row r="139" spans="1:95" ht="17.100000000000001" customHeight="1" x14ac:dyDescent="0.2">
      <c r="A139" s="104"/>
      <c r="B139" s="104"/>
      <c r="F139" s="104"/>
      <c r="G139" s="104"/>
      <c r="H139" s="104"/>
      <c r="L139" s="104"/>
      <c r="M139" s="104"/>
      <c r="N139" s="104"/>
      <c r="R139" s="104"/>
      <c r="S139" s="104"/>
      <c r="T139" s="104"/>
      <c r="X139" s="104"/>
      <c r="Y139" s="104"/>
      <c r="Z139" s="104"/>
      <c r="AD139" s="104"/>
      <c r="AE139" s="104"/>
      <c r="AF139" s="104"/>
      <c r="AJ139" s="104"/>
      <c r="AK139" s="104"/>
      <c r="AL139" s="104"/>
      <c r="AP139" s="104"/>
      <c r="AQ139" s="104"/>
      <c r="AR139" s="104"/>
      <c r="AV139" s="104"/>
      <c r="AW139" s="104"/>
      <c r="AX139" s="104"/>
      <c r="BB139" s="104"/>
      <c r="BC139" s="104"/>
      <c r="BD139" s="104"/>
      <c r="BH139" s="104"/>
      <c r="BI139" s="104"/>
      <c r="BJ139" s="104"/>
      <c r="BN139" s="104"/>
      <c r="BO139" s="104"/>
      <c r="BP139" s="104"/>
      <c r="BT139" s="104"/>
      <c r="BU139" s="104"/>
      <c r="BV139" s="104"/>
      <c r="BZ139" s="104"/>
      <c r="CA139" s="104"/>
      <c r="CB139" s="104"/>
      <c r="CF139" s="104"/>
      <c r="CG139" s="104"/>
      <c r="CH139" s="104"/>
      <c r="CL139" s="104"/>
      <c r="CM139" s="104"/>
      <c r="CN139" s="104"/>
      <c r="CP139" s="104"/>
      <c r="CQ139" s="104"/>
    </row>
    <row r="140" spans="1:95" ht="17.100000000000001" customHeight="1" x14ac:dyDescent="0.2">
      <c r="A140" s="104"/>
      <c r="B140" s="104"/>
      <c r="F140" s="104"/>
      <c r="G140" s="104"/>
      <c r="H140" s="104"/>
      <c r="L140" s="104"/>
      <c r="M140" s="104"/>
      <c r="N140" s="104"/>
      <c r="R140" s="104"/>
      <c r="S140" s="104"/>
      <c r="T140" s="104"/>
      <c r="X140" s="104"/>
      <c r="Y140" s="104"/>
      <c r="Z140" s="104"/>
      <c r="AD140" s="104"/>
      <c r="AE140" s="104"/>
      <c r="AF140" s="104"/>
      <c r="AJ140" s="104"/>
      <c r="AK140" s="104"/>
      <c r="AL140" s="104"/>
      <c r="AP140" s="104"/>
      <c r="AQ140" s="104"/>
      <c r="AR140" s="104"/>
      <c r="AV140" s="104"/>
      <c r="AW140" s="104"/>
      <c r="AX140" s="104"/>
      <c r="BB140" s="104"/>
      <c r="BC140" s="104"/>
      <c r="BD140" s="104"/>
      <c r="BH140" s="104"/>
      <c r="BI140" s="104"/>
      <c r="BJ140" s="104"/>
      <c r="BN140" s="104"/>
      <c r="BO140" s="104"/>
      <c r="BP140" s="104"/>
      <c r="BT140" s="104"/>
      <c r="BU140" s="104"/>
      <c r="BV140" s="104"/>
      <c r="BZ140" s="104"/>
      <c r="CA140" s="104"/>
      <c r="CB140" s="104"/>
      <c r="CF140" s="104"/>
      <c r="CG140" s="104"/>
      <c r="CH140" s="104"/>
      <c r="CL140" s="104"/>
      <c r="CM140" s="104"/>
      <c r="CN140" s="104"/>
      <c r="CP140" s="104"/>
      <c r="CQ140" s="104"/>
    </row>
    <row r="141" spans="1:95" ht="17.100000000000001" customHeight="1" x14ac:dyDescent="0.2">
      <c r="A141" s="104"/>
      <c r="B141" s="104"/>
      <c r="F141" s="104"/>
      <c r="G141" s="104"/>
      <c r="H141" s="104"/>
      <c r="L141" s="104"/>
      <c r="M141" s="104"/>
      <c r="N141" s="104"/>
      <c r="R141" s="104"/>
      <c r="S141" s="104"/>
      <c r="T141" s="104"/>
      <c r="X141" s="104"/>
      <c r="Y141" s="104"/>
      <c r="Z141" s="104"/>
      <c r="AD141" s="104"/>
      <c r="AE141" s="104"/>
      <c r="AF141" s="104"/>
      <c r="AJ141" s="104"/>
      <c r="AK141" s="104"/>
      <c r="AL141" s="104"/>
      <c r="AP141" s="104"/>
      <c r="AQ141" s="104"/>
      <c r="AR141" s="104"/>
      <c r="AV141" s="104"/>
      <c r="AW141" s="104"/>
      <c r="AX141" s="104"/>
      <c r="BB141" s="104"/>
      <c r="BC141" s="104"/>
      <c r="BD141" s="104"/>
      <c r="BH141" s="104"/>
      <c r="BI141" s="104"/>
      <c r="BJ141" s="104"/>
      <c r="BN141" s="104"/>
      <c r="BO141" s="104"/>
      <c r="BP141" s="104"/>
      <c r="BT141" s="104"/>
      <c r="BU141" s="104"/>
      <c r="BV141" s="104"/>
      <c r="BZ141" s="104"/>
      <c r="CA141" s="104"/>
      <c r="CB141" s="104"/>
      <c r="CF141" s="104"/>
      <c r="CG141" s="104"/>
      <c r="CH141" s="104"/>
      <c r="CL141" s="104"/>
      <c r="CM141" s="104"/>
      <c r="CN141" s="104"/>
      <c r="CP141" s="104"/>
      <c r="CQ141" s="104"/>
    </row>
    <row r="142" spans="1:95" ht="17.100000000000001" customHeight="1" x14ac:dyDescent="0.2">
      <c r="A142" s="104"/>
      <c r="B142" s="104"/>
      <c r="F142" s="104"/>
      <c r="G142" s="104"/>
      <c r="H142" s="104"/>
      <c r="L142" s="104"/>
      <c r="M142" s="104"/>
      <c r="N142" s="104"/>
      <c r="R142" s="104"/>
      <c r="S142" s="104"/>
      <c r="T142" s="104"/>
      <c r="X142" s="104"/>
      <c r="Y142" s="104"/>
      <c r="Z142" s="104"/>
      <c r="AD142" s="104"/>
      <c r="AE142" s="104"/>
      <c r="AF142" s="104"/>
      <c r="AJ142" s="104"/>
      <c r="AK142" s="104"/>
      <c r="AL142" s="104"/>
      <c r="AP142" s="104"/>
      <c r="AQ142" s="104"/>
      <c r="AR142" s="104"/>
      <c r="AV142" s="104"/>
      <c r="AW142" s="104"/>
      <c r="AX142" s="104"/>
      <c r="BB142" s="104"/>
      <c r="BC142" s="104"/>
      <c r="BD142" s="104"/>
      <c r="BH142" s="104"/>
      <c r="BI142" s="104"/>
      <c r="BJ142" s="104"/>
      <c r="BN142" s="104"/>
      <c r="BO142" s="104"/>
      <c r="BP142" s="104"/>
      <c r="BT142" s="104"/>
      <c r="BU142" s="104"/>
      <c r="BV142" s="104"/>
      <c r="BZ142" s="104"/>
      <c r="CA142" s="104"/>
      <c r="CB142" s="104"/>
      <c r="CF142" s="104"/>
      <c r="CG142" s="104"/>
      <c r="CH142" s="104"/>
      <c r="CL142" s="104"/>
      <c r="CM142" s="104"/>
      <c r="CN142" s="104"/>
      <c r="CP142" s="104"/>
      <c r="CQ142" s="104"/>
    </row>
    <row r="143" spans="1:95" ht="17.100000000000001" customHeight="1" x14ac:dyDescent="0.2">
      <c r="A143" s="104"/>
      <c r="B143" s="104"/>
      <c r="F143" s="104"/>
      <c r="G143" s="104"/>
      <c r="H143" s="104"/>
      <c r="L143" s="104"/>
      <c r="M143" s="104"/>
      <c r="N143" s="104"/>
      <c r="R143" s="104"/>
      <c r="S143" s="104"/>
      <c r="T143" s="104"/>
      <c r="X143" s="104"/>
      <c r="Y143" s="104"/>
      <c r="Z143" s="104"/>
      <c r="AD143" s="104"/>
      <c r="AE143" s="104"/>
      <c r="AF143" s="104"/>
      <c r="AJ143" s="104"/>
      <c r="AK143" s="104"/>
      <c r="AL143" s="104"/>
      <c r="AP143" s="104"/>
      <c r="AQ143" s="104"/>
      <c r="AR143" s="104"/>
      <c r="AV143" s="104"/>
      <c r="AW143" s="104"/>
      <c r="AX143" s="104"/>
      <c r="BB143" s="104"/>
      <c r="BC143" s="104"/>
      <c r="BD143" s="104"/>
      <c r="BH143" s="104"/>
      <c r="BI143" s="104"/>
      <c r="BJ143" s="104"/>
      <c r="BN143" s="104"/>
      <c r="BO143" s="104"/>
      <c r="BP143" s="104"/>
      <c r="BT143" s="104"/>
      <c r="BU143" s="104"/>
      <c r="BV143" s="104"/>
      <c r="BZ143" s="104"/>
      <c r="CA143" s="104"/>
      <c r="CB143" s="104"/>
      <c r="CF143" s="104"/>
      <c r="CG143" s="104"/>
      <c r="CH143" s="104"/>
      <c r="CL143" s="104"/>
      <c r="CM143" s="104"/>
      <c r="CN143" s="104"/>
      <c r="CP143" s="104"/>
      <c r="CQ143" s="104"/>
    </row>
    <row r="144" spans="1:95" ht="17.100000000000001" customHeight="1" x14ac:dyDescent="0.2">
      <c r="A144" s="104"/>
      <c r="B144" s="104"/>
      <c r="F144" s="104"/>
      <c r="G144" s="104"/>
      <c r="H144" s="104"/>
      <c r="L144" s="104"/>
      <c r="M144" s="104"/>
      <c r="N144" s="104"/>
      <c r="R144" s="104"/>
      <c r="S144" s="104"/>
      <c r="T144" s="104"/>
      <c r="X144" s="104"/>
      <c r="Y144" s="104"/>
      <c r="Z144" s="104"/>
      <c r="AD144" s="104"/>
      <c r="AE144" s="104"/>
      <c r="AF144" s="104"/>
      <c r="AJ144" s="104"/>
      <c r="AK144" s="104"/>
      <c r="AL144" s="104"/>
      <c r="AP144" s="104"/>
      <c r="AQ144" s="104"/>
      <c r="AR144" s="104"/>
      <c r="AV144" s="104"/>
      <c r="AW144" s="104"/>
      <c r="AX144" s="104"/>
      <c r="BB144" s="104"/>
      <c r="BC144" s="104"/>
      <c r="BD144" s="104"/>
      <c r="BH144" s="104"/>
      <c r="BI144" s="104"/>
      <c r="BJ144" s="104"/>
      <c r="BN144" s="104"/>
      <c r="BO144" s="104"/>
      <c r="BP144" s="104"/>
      <c r="BT144" s="104"/>
      <c r="BU144" s="104"/>
      <c r="BV144" s="104"/>
      <c r="BZ144" s="104"/>
      <c r="CA144" s="104"/>
      <c r="CB144" s="104"/>
      <c r="CF144" s="104"/>
      <c r="CG144" s="104"/>
      <c r="CH144" s="104"/>
      <c r="CL144" s="104"/>
      <c r="CM144" s="104"/>
      <c r="CN144" s="104"/>
      <c r="CP144" s="104"/>
      <c r="CQ144" s="104"/>
    </row>
    <row r="145" spans="1:95" ht="17.100000000000001" customHeight="1" x14ac:dyDescent="0.2">
      <c r="A145" s="104"/>
      <c r="B145" s="104"/>
      <c r="F145" s="104"/>
      <c r="G145" s="104"/>
      <c r="H145" s="104"/>
      <c r="L145" s="104"/>
      <c r="M145" s="104"/>
      <c r="N145" s="104"/>
      <c r="R145" s="104"/>
      <c r="S145" s="104"/>
      <c r="T145" s="104"/>
      <c r="X145" s="104"/>
      <c r="Y145" s="104"/>
      <c r="Z145" s="104"/>
      <c r="AD145" s="104"/>
      <c r="AE145" s="104"/>
      <c r="AF145" s="104"/>
      <c r="AJ145" s="104"/>
      <c r="AK145" s="104"/>
      <c r="AL145" s="104"/>
      <c r="AP145" s="104"/>
      <c r="AQ145" s="104"/>
      <c r="AR145" s="104"/>
      <c r="AV145" s="104"/>
      <c r="AW145" s="104"/>
      <c r="AX145" s="104"/>
      <c r="BB145" s="104"/>
      <c r="BC145" s="104"/>
      <c r="BD145" s="104"/>
      <c r="BH145" s="104"/>
      <c r="BI145" s="104"/>
      <c r="BJ145" s="104"/>
      <c r="BN145" s="104"/>
      <c r="BO145" s="104"/>
      <c r="BP145" s="104"/>
      <c r="BT145" s="104"/>
      <c r="BU145" s="104"/>
      <c r="BV145" s="104"/>
      <c r="BZ145" s="104"/>
      <c r="CA145" s="104"/>
      <c r="CB145" s="104"/>
      <c r="CF145" s="104"/>
      <c r="CG145" s="104"/>
      <c r="CH145" s="104"/>
      <c r="CL145" s="104"/>
      <c r="CM145" s="104"/>
      <c r="CN145" s="104"/>
      <c r="CP145" s="104"/>
      <c r="CQ145" s="104"/>
    </row>
    <row r="146" spans="1:95" ht="17.100000000000001" customHeight="1" x14ac:dyDescent="0.2">
      <c r="A146" s="104"/>
      <c r="B146" s="104"/>
      <c r="F146" s="104"/>
      <c r="G146" s="104"/>
      <c r="H146" s="104"/>
      <c r="L146" s="104"/>
      <c r="M146" s="104"/>
      <c r="N146" s="104"/>
      <c r="R146" s="104"/>
      <c r="S146" s="104"/>
      <c r="T146" s="104"/>
      <c r="X146" s="104"/>
      <c r="Y146" s="104"/>
      <c r="Z146" s="104"/>
      <c r="AD146" s="104"/>
      <c r="AE146" s="104"/>
      <c r="AF146" s="104"/>
      <c r="AJ146" s="104"/>
      <c r="AK146" s="104"/>
      <c r="AL146" s="104"/>
      <c r="AP146" s="104"/>
      <c r="AQ146" s="104"/>
      <c r="AR146" s="104"/>
      <c r="AV146" s="104"/>
      <c r="AW146" s="104"/>
      <c r="AX146" s="104"/>
      <c r="BB146" s="104"/>
      <c r="BC146" s="104"/>
      <c r="BD146" s="104"/>
      <c r="BH146" s="104"/>
      <c r="BI146" s="104"/>
      <c r="BJ146" s="104"/>
      <c r="BN146" s="104"/>
      <c r="BO146" s="104"/>
      <c r="BP146" s="104"/>
      <c r="BT146" s="104"/>
      <c r="BU146" s="104"/>
      <c r="BV146" s="104"/>
      <c r="BZ146" s="104"/>
      <c r="CA146" s="104"/>
      <c r="CB146" s="104"/>
      <c r="CF146" s="104"/>
      <c r="CG146" s="104"/>
      <c r="CH146" s="104"/>
      <c r="CL146" s="104"/>
      <c r="CM146" s="104"/>
      <c r="CN146" s="104"/>
      <c r="CP146" s="104"/>
      <c r="CQ146" s="104"/>
    </row>
    <row r="147" spans="1:95" ht="17.100000000000001" customHeight="1" x14ac:dyDescent="0.2">
      <c r="A147" s="104"/>
      <c r="B147" s="104"/>
      <c r="F147" s="104"/>
      <c r="G147" s="104"/>
      <c r="H147" s="104"/>
      <c r="L147" s="104"/>
      <c r="M147" s="104"/>
      <c r="N147" s="104"/>
      <c r="R147" s="104"/>
      <c r="S147" s="104"/>
      <c r="T147" s="104"/>
      <c r="X147" s="104"/>
      <c r="Y147" s="104"/>
      <c r="Z147" s="104"/>
      <c r="AD147" s="104"/>
      <c r="AE147" s="104"/>
      <c r="AF147" s="104"/>
      <c r="AJ147" s="104"/>
      <c r="AK147" s="104"/>
      <c r="AL147" s="104"/>
      <c r="AP147" s="104"/>
      <c r="AQ147" s="104"/>
      <c r="AR147" s="104"/>
      <c r="AV147" s="104"/>
      <c r="AW147" s="104"/>
      <c r="AX147" s="104"/>
      <c r="BB147" s="104"/>
      <c r="BC147" s="104"/>
      <c r="BD147" s="104"/>
      <c r="BH147" s="104"/>
      <c r="BI147" s="104"/>
      <c r="BJ147" s="104"/>
      <c r="BN147" s="104"/>
      <c r="BO147" s="104"/>
      <c r="BP147" s="104"/>
      <c r="BT147" s="104"/>
      <c r="BU147" s="104"/>
      <c r="BV147" s="104"/>
      <c r="BZ147" s="104"/>
      <c r="CA147" s="104"/>
      <c r="CB147" s="104"/>
      <c r="CF147" s="104"/>
      <c r="CG147" s="104"/>
      <c r="CH147" s="104"/>
      <c r="CL147" s="104"/>
      <c r="CM147" s="104"/>
      <c r="CN147" s="104"/>
      <c r="CP147" s="104"/>
      <c r="CQ147" s="104"/>
    </row>
    <row r="148" spans="1:95" ht="17.100000000000001" customHeight="1" x14ac:dyDescent="0.2">
      <c r="A148" s="104"/>
      <c r="B148" s="104"/>
      <c r="F148" s="104"/>
      <c r="G148" s="104"/>
      <c r="H148" s="104"/>
      <c r="L148" s="104"/>
      <c r="M148" s="104"/>
      <c r="N148" s="104"/>
      <c r="R148" s="104"/>
      <c r="S148" s="104"/>
      <c r="T148" s="104"/>
      <c r="X148" s="104"/>
      <c r="Y148" s="104"/>
      <c r="Z148" s="104"/>
      <c r="AD148" s="104"/>
      <c r="AE148" s="104"/>
      <c r="AF148" s="104"/>
      <c r="AJ148" s="104"/>
      <c r="AK148" s="104"/>
      <c r="AL148" s="104"/>
      <c r="AP148" s="104"/>
      <c r="AQ148" s="104"/>
      <c r="AR148" s="104"/>
      <c r="AV148" s="104"/>
      <c r="AW148" s="104"/>
      <c r="AX148" s="104"/>
      <c r="BB148" s="104"/>
      <c r="BC148" s="104"/>
      <c r="BD148" s="104"/>
      <c r="BH148" s="104"/>
      <c r="BI148" s="104"/>
      <c r="BJ148" s="104"/>
      <c r="BN148" s="104"/>
      <c r="BO148" s="104"/>
      <c r="BP148" s="104"/>
      <c r="BT148" s="104"/>
      <c r="BU148" s="104"/>
      <c r="BV148" s="104"/>
      <c r="BZ148" s="104"/>
      <c r="CA148" s="104"/>
      <c r="CB148" s="104"/>
      <c r="CF148" s="104"/>
      <c r="CG148" s="104"/>
      <c r="CH148" s="104"/>
      <c r="CL148" s="104"/>
      <c r="CM148" s="104"/>
      <c r="CN148" s="104"/>
      <c r="CP148" s="104"/>
      <c r="CQ148" s="104"/>
    </row>
    <row r="149" spans="1:95" ht="17.100000000000001" customHeight="1" x14ac:dyDescent="0.2">
      <c r="A149" s="104"/>
      <c r="B149" s="104"/>
      <c r="F149" s="104"/>
      <c r="G149" s="104"/>
      <c r="H149" s="104"/>
      <c r="L149" s="104"/>
      <c r="M149" s="104"/>
      <c r="N149" s="104"/>
      <c r="R149" s="104"/>
      <c r="S149" s="104"/>
      <c r="T149" s="104"/>
      <c r="X149" s="104"/>
      <c r="Y149" s="104"/>
      <c r="Z149" s="104"/>
      <c r="AD149" s="104"/>
      <c r="AE149" s="104"/>
      <c r="AF149" s="104"/>
      <c r="AJ149" s="104"/>
      <c r="AK149" s="104"/>
      <c r="AL149" s="104"/>
      <c r="AP149" s="104"/>
      <c r="AQ149" s="104"/>
      <c r="AR149" s="104"/>
      <c r="AV149" s="104"/>
      <c r="AW149" s="104"/>
      <c r="AX149" s="104"/>
      <c r="BB149" s="104"/>
      <c r="BC149" s="104"/>
      <c r="BD149" s="104"/>
      <c r="BH149" s="104"/>
      <c r="BI149" s="104"/>
      <c r="BJ149" s="104"/>
      <c r="BN149" s="104"/>
      <c r="BO149" s="104"/>
      <c r="BP149" s="104"/>
      <c r="BT149" s="104"/>
      <c r="BU149" s="104"/>
      <c r="BV149" s="104"/>
      <c r="BZ149" s="104"/>
      <c r="CA149" s="104"/>
      <c r="CB149" s="104"/>
      <c r="CF149" s="104"/>
      <c r="CG149" s="104"/>
      <c r="CH149" s="104"/>
      <c r="CL149" s="104"/>
      <c r="CM149" s="104"/>
      <c r="CN149" s="104"/>
      <c r="CP149" s="104"/>
      <c r="CQ149" s="104"/>
    </row>
    <row r="150" spans="1:95" ht="17.100000000000001" customHeight="1" x14ac:dyDescent="0.2">
      <c r="A150" s="104"/>
      <c r="B150" s="104"/>
      <c r="F150" s="104"/>
      <c r="G150" s="104"/>
      <c r="H150" s="104"/>
      <c r="L150" s="104"/>
      <c r="M150" s="104"/>
      <c r="N150" s="104"/>
      <c r="R150" s="104"/>
      <c r="S150" s="104"/>
      <c r="T150" s="104"/>
      <c r="X150" s="104"/>
      <c r="Y150" s="104"/>
      <c r="Z150" s="104"/>
      <c r="AD150" s="104"/>
      <c r="AE150" s="104"/>
      <c r="AF150" s="104"/>
      <c r="AJ150" s="104"/>
      <c r="AK150" s="104"/>
      <c r="AL150" s="104"/>
      <c r="AP150" s="104"/>
      <c r="AQ150" s="104"/>
      <c r="AR150" s="104"/>
      <c r="AV150" s="104"/>
      <c r="AW150" s="104"/>
      <c r="AX150" s="104"/>
      <c r="BB150" s="104"/>
      <c r="BC150" s="104"/>
      <c r="BD150" s="104"/>
      <c r="BH150" s="104"/>
      <c r="BI150" s="104"/>
      <c r="BJ150" s="104"/>
      <c r="BN150" s="104"/>
      <c r="BO150" s="104"/>
      <c r="BP150" s="104"/>
      <c r="BT150" s="104"/>
      <c r="BU150" s="104"/>
      <c r="BV150" s="104"/>
      <c r="BZ150" s="104"/>
      <c r="CA150" s="104"/>
      <c r="CB150" s="104"/>
      <c r="CF150" s="104"/>
      <c r="CG150" s="104"/>
      <c r="CH150" s="104"/>
      <c r="CL150" s="104"/>
      <c r="CM150" s="104"/>
      <c r="CN150" s="104"/>
      <c r="CP150" s="104"/>
      <c r="CQ150" s="104"/>
    </row>
    <row r="151" spans="1:95" ht="17.100000000000001" customHeight="1" x14ac:dyDescent="0.2">
      <c r="A151" s="104"/>
      <c r="B151" s="104"/>
      <c r="F151" s="104"/>
      <c r="G151" s="104"/>
      <c r="H151" s="104"/>
      <c r="L151" s="104"/>
      <c r="M151" s="104"/>
      <c r="N151" s="104"/>
      <c r="R151" s="104"/>
      <c r="S151" s="104"/>
      <c r="T151" s="104"/>
      <c r="X151" s="104"/>
      <c r="Y151" s="104"/>
      <c r="Z151" s="104"/>
      <c r="AD151" s="104"/>
      <c r="AE151" s="104"/>
      <c r="AF151" s="104"/>
      <c r="AJ151" s="104"/>
      <c r="AK151" s="104"/>
      <c r="AL151" s="104"/>
      <c r="AP151" s="104"/>
      <c r="AQ151" s="104"/>
      <c r="AR151" s="104"/>
      <c r="AV151" s="104"/>
      <c r="AW151" s="104"/>
      <c r="AX151" s="104"/>
      <c r="BB151" s="104"/>
      <c r="BC151" s="104"/>
      <c r="BD151" s="104"/>
      <c r="BH151" s="104"/>
      <c r="BI151" s="104"/>
      <c r="BJ151" s="104"/>
      <c r="BN151" s="104"/>
      <c r="BO151" s="104"/>
      <c r="BP151" s="104"/>
      <c r="BT151" s="104"/>
      <c r="BU151" s="104"/>
      <c r="BV151" s="104"/>
      <c r="BZ151" s="104"/>
      <c r="CA151" s="104"/>
      <c r="CB151" s="104"/>
      <c r="CF151" s="104"/>
      <c r="CG151" s="104"/>
      <c r="CH151" s="104"/>
      <c r="CL151" s="104"/>
      <c r="CM151" s="104"/>
      <c r="CN151" s="104"/>
      <c r="CP151" s="104"/>
      <c r="CQ151" s="104"/>
    </row>
    <row r="152" spans="1:95" ht="17.100000000000001" customHeight="1" x14ac:dyDescent="0.2">
      <c r="A152" s="104"/>
      <c r="B152" s="104"/>
      <c r="F152" s="104"/>
      <c r="G152" s="104"/>
      <c r="H152" s="104"/>
      <c r="L152" s="104"/>
      <c r="M152" s="104"/>
      <c r="N152" s="104"/>
      <c r="R152" s="104"/>
      <c r="S152" s="104"/>
      <c r="T152" s="104"/>
      <c r="X152" s="104"/>
      <c r="Y152" s="104"/>
      <c r="Z152" s="104"/>
      <c r="AD152" s="104"/>
      <c r="AE152" s="104"/>
      <c r="AF152" s="104"/>
      <c r="AJ152" s="104"/>
      <c r="AK152" s="104"/>
      <c r="AL152" s="104"/>
      <c r="AP152" s="104"/>
      <c r="AQ152" s="104"/>
      <c r="AR152" s="104"/>
      <c r="AV152" s="104"/>
      <c r="AW152" s="104"/>
      <c r="AX152" s="104"/>
      <c r="BB152" s="104"/>
      <c r="BC152" s="104"/>
      <c r="BD152" s="104"/>
      <c r="BH152" s="104"/>
      <c r="BI152" s="104"/>
      <c r="BJ152" s="104"/>
      <c r="BN152" s="104"/>
      <c r="BO152" s="104"/>
      <c r="BP152" s="104"/>
      <c r="BT152" s="104"/>
      <c r="BU152" s="104"/>
      <c r="BV152" s="104"/>
      <c r="BZ152" s="104"/>
      <c r="CA152" s="104"/>
      <c r="CB152" s="104"/>
      <c r="CF152" s="104"/>
      <c r="CG152" s="104"/>
      <c r="CH152" s="104"/>
      <c r="CL152" s="104"/>
      <c r="CM152" s="104"/>
      <c r="CN152" s="104"/>
      <c r="CP152" s="104"/>
      <c r="CQ152" s="104"/>
    </row>
    <row r="153" spans="1:95" ht="17.100000000000001" customHeight="1" x14ac:dyDescent="0.2">
      <c r="A153" s="104"/>
      <c r="B153" s="104"/>
      <c r="F153" s="104"/>
      <c r="G153" s="104"/>
      <c r="H153" s="104"/>
      <c r="L153" s="104"/>
      <c r="M153" s="104"/>
      <c r="N153" s="104"/>
      <c r="R153" s="104"/>
      <c r="S153" s="104"/>
      <c r="T153" s="104"/>
      <c r="X153" s="104"/>
      <c r="Y153" s="104"/>
      <c r="Z153" s="104"/>
      <c r="AD153" s="104"/>
      <c r="AE153" s="104"/>
      <c r="AF153" s="104"/>
      <c r="AJ153" s="104"/>
      <c r="AK153" s="104"/>
      <c r="AL153" s="104"/>
      <c r="AP153" s="104"/>
      <c r="AQ153" s="104"/>
      <c r="AR153" s="104"/>
      <c r="AV153" s="104"/>
      <c r="AW153" s="104"/>
      <c r="AX153" s="104"/>
      <c r="BB153" s="104"/>
      <c r="BC153" s="104"/>
      <c r="BD153" s="104"/>
      <c r="BH153" s="104"/>
      <c r="BI153" s="104"/>
      <c r="BJ153" s="104"/>
      <c r="BN153" s="104"/>
      <c r="BO153" s="104"/>
      <c r="BP153" s="104"/>
      <c r="BT153" s="104"/>
      <c r="BU153" s="104"/>
      <c r="BV153" s="104"/>
      <c r="BZ153" s="104"/>
      <c r="CA153" s="104"/>
      <c r="CB153" s="104"/>
      <c r="CF153" s="104"/>
      <c r="CG153" s="104"/>
      <c r="CH153" s="104"/>
      <c r="CL153" s="104"/>
      <c r="CM153" s="104"/>
      <c r="CN153" s="104"/>
      <c r="CP153" s="104"/>
      <c r="CQ153" s="104"/>
    </row>
    <row r="154" spans="1:95" ht="17.100000000000001" customHeight="1" x14ac:dyDescent="0.2">
      <c r="A154" s="104"/>
      <c r="B154" s="104"/>
      <c r="F154" s="104"/>
      <c r="G154" s="104"/>
      <c r="H154" s="104"/>
      <c r="L154" s="104"/>
      <c r="M154" s="104"/>
      <c r="N154" s="104"/>
      <c r="R154" s="104"/>
      <c r="S154" s="104"/>
      <c r="T154" s="104"/>
      <c r="X154" s="104"/>
      <c r="Y154" s="104"/>
      <c r="Z154" s="104"/>
      <c r="AD154" s="104"/>
      <c r="AE154" s="104"/>
      <c r="AF154" s="104"/>
      <c r="AJ154" s="104"/>
      <c r="AK154" s="104"/>
      <c r="AL154" s="104"/>
      <c r="AP154" s="104"/>
      <c r="AQ154" s="104"/>
      <c r="AR154" s="104"/>
      <c r="AV154" s="104"/>
      <c r="AW154" s="104"/>
      <c r="AX154" s="104"/>
      <c r="BB154" s="104"/>
      <c r="BC154" s="104"/>
      <c r="BD154" s="104"/>
      <c r="BH154" s="104"/>
      <c r="BI154" s="104"/>
      <c r="BJ154" s="104"/>
      <c r="BN154" s="104"/>
      <c r="BO154" s="104"/>
      <c r="BP154" s="104"/>
      <c r="BT154" s="104"/>
      <c r="BU154" s="104"/>
      <c r="BV154" s="104"/>
      <c r="BZ154" s="104"/>
      <c r="CA154" s="104"/>
      <c r="CB154" s="104"/>
      <c r="CF154" s="104"/>
      <c r="CG154" s="104"/>
      <c r="CH154" s="104"/>
      <c r="CL154" s="104"/>
      <c r="CM154" s="104"/>
      <c r="CN154" s="104"/>
      <c r="CP154" s="104"/>
      <c r="CQ154" s="104"/>
    </row>
    <row r="155" spans="1:95" ht="17.100000000000001" customHeight="1" x14ac:dyDescent="0.2">
      <c r="A155" s="104"/>
      <c r="B155" s="104"/>
      <c r="F155" s="104"/>
      <c r="G155" s="104"/>
      <c r="H155" s="104"/>
      <c r="L155" s="104"/>
      <c r="M155" s="104"/>
      <c r="N155" s="104"/>
      <c r="R155" s="104"/>
      <c r="S155" s="104"/>
      <c r="T155" s="104"/>
      <c r="X155" s="104"/>
      <c r="Y155" s="104"/>
      <c r="Z155" s="104"/>
      <c r="AD155" s="104"/>
      <c r="AE155" s="104"/>
      <c r="AF155" s="104"/>
      <c r="AJ155" s="104"/>
      <c r="AK155" s="104"/>
      <c r="AL155" s="104"/>
      <c r="AP155" s="104"/>
      <c r="AQ155" s="104"/>
      <c r="AR155" s="104"/>
      <c r="AV155" s="104"/>
      <c r="AW155" s="104"/>
      <c r="AX155" s="104"/>
      <c r="BB155" s="104"/>
      <c r="BC155" s="104"/>
      <c r="BD155" s="104"/>
      <c r="BH155" s="104"/>
      <c r="BI155" s="104"/>
      <c r="BJ155" s="104"/>
      <c r="BN155" s="104"/>
      <c r="BO155" s="104"/>
      <c r="BP155" s="104"/>
      <c r="BT155" s="104"/>
      <c r="BU155" s="104"/>
      <c r="BV155" s="104"/>
      <c r="BZ155" s="104"/>
      <c r="CA155" s="104"/>
      <c r="CB155" s="104"/>
      <c r="CF155" s="104"/>
      <c r="CG155" s="104"/>
      <c r="CH155" s="104"/>
      <c r="CL155" s="104"/>
      <c r="CM155" s="104"/>
      <c r="CN155" s="104"/>
      <c r="CP155" s="104"/>
      <c r="CQ155" s="104"/>
    </row>
    <row r="156" spans="1:95" ht="17.100000000000001" customHeight="1" x14ac:dyDescent="0.2">
      <c r="A156" s="104"/>
      <c r="B156" s="104"/>
      <c r="F156" s="104"/>
      <c r="G156" s="104"/>
      <c r="H156" s="104"/>
      <c r="L156" s="104"/>
      <c r="M156" s="104"/>
      <c r="N156" s="104"/>
      <c r="R156" s="104"/>
      <c r="S156" s="104"/>
      <c r="T156" s="104"/>
      <c r="X156" s="104"/>
      <c r="Y156" s="104"/>
      <c r="Z156" s="104"/>
      <c r="AD156" s="104"/>
      <c r="AE156" s="104"/>
      <c r="AF156" s="104"/>
      <c r="AJ156" s="104"/>
      <c r="AK156" s="104"/>
      <c r="AL156" s="104"/>
      <c r="AP156" s="104"/>
      <c r="AQ156" s="104"/>
      <c r="AR156" s="104"/>
      <c r="AV156" s="104"/>
      <c r="AW156" s="104"/>
      <c r="AX156" s="104"/>
      <c r="BB156" s="104"/>
      <c r="BC156" s="104"/>
      <c r="BD156" s="104"/>
      <c r="BH156" s="104"/>
      <c r="BI156" s="104"/>
      <c r="BJ156" s="104"/>
      <c r="BN156" s="104"/>
      <c r="BO156" s="104"/>
      <c r="BP156" s="104"/>
      <c r="BT156" s="104"/>
      <c r="BU156" s="104"/>
      <c r="BV156" s="104"/>
      <c r="BZ156" s="104"/>
      <c r="CA156" s="104"/>
      <c r="CB156" s="104"/>
      <c r="CF156" s="104"/>
      <c r="CG156" s="104"/>
      <c r="CH156" s="104"/>
      <c r="CL156" s="104"/>
      <c r="CM156" s="104"/>
      <c r="CN156" s="104"/>
      <c r="CP156" s="104"/>
      <c r="CQ156" s="104"/>
    </row>
    <row r="157" spans="1:95" ht="17.100000000000001" customHeight="1" x14ac:dyDescent="0.2">
      <c r="A157" s="104"/>
      <c r="B157" s="104"/>
      <c r="F157" s="104"/>
      <c r="G157" s="104"/>
      <c r="H157" s="104"/>
      <c r="L157" s="104"/>
      <c r="M157" s="104"/>
      <c r="N157" s="104"/>
      <c r="R157" s="104"/>
      <c r="S157" s="104"/>
      <c r="T157" s="104"/>
      <c r="X157" s="104"/>
      <c r="Y157" s="104"/>
      <c r="Z157" s="104"/>
      <c r="AD157" s="104"/>
      <c r="AE157" s="104"/>
      <c r="AF157" s="104"/>
      <c r="AJ157" s="104"/>
      <c r="AK157" s="104"/>
      <c r="AL157" s="104"/>
      <c r="AP157" s="104"/>
      <c r="AQ157" s="104"/>
      <c r="AR157" s="104"/>
      <c r="AV157" s="104"/>
      <c r="AW157" s="104"/>
      <c r="AX157" s="104"/>
      <c r="BB157" s="104"/>
      <c r="BC157" s="104"/>
      <c r="BD157" s="104"/>
      <c r="BH157" s="104"/>
      <c r="BI157" s="104"/>
      <c r="BJ157" s="104"/>
      <c r="BN157" s="104"/>
      <c r="BO157" s="104"/>
      <c r="BP157" s="104"/>
      <c r="BT157" s="104"/>
      <c r="BU157" s="104"/>
      <c r="BV157" s="104"/>
      <c r="BZ157" s="104"/>
      <c r="CA157" s="104"/>
      <c r="CB157" s="104"/>
      <c r="CF157" s="104"/>
      <c r="CG157" s="104"/>
      <c r="CH157" s="104"/>
      <c r="CL157" s="104"/>
      <c r="CM157" s="104"/>
      <c r="CN157" s="104"/>
      <c r="CP157" s="104"/>
      <c r="CQ157" s="104"/>
    </row>
    <row r="158" spans="1:95" ht="17.100000000000001" customHeight="1" x14ac:dyDescent="0.2">
      <c r="A158" s="104"/>
      <c r="B158" s="104"/>
      <c r="F158" s="104"/>
      <c r="G158" s="104"/>
      <c r="H158" s="104"/>
      <c r="L158" s="104"/>
      <c r="M158" s="104"/>
      <c r="N158" s="104"/>
      <c r="R158" s="104"/>
      <c r="S158" s="104"/>
      <c r="T158" s="104"/>
      <c r="X158" s="104"/>
      <c r="Y158" s="104"/>
      <c r="Z158" s="104"/>
      <c r="AD158" s="104"/>
      <c r="AE158" s="104"/>
      <c r="AF158" s="104"/>
      <c r="AJ158" s="104"/>
      <c r="AK158" s="104"/>
      <c r="AL158" s="104"/>
      <c r="AP158" s="104"/>
      <c r="AQ158" s="104"/>
      <c r="AR158" s="104"/>
      <c r="AV158" s="104"/>
      <c r="AW158" s="104"/>
      <c r="AX158" s="104"/>
      <c r="BB158" s="104"/>
      <c r="BC158" s="104"/>
      <c r="BD158" s="104"/>
      <c r="BH158" s="104"/>
      <c r="BI158" s="104"/>
      <c r="BJ158" s="104"/>
      <c r="BN158" s="104"/>
      <c r="BO158" s="104"/>
      <c r="BP158" s="104"/>
      <c r="BT158" s="104"/>
      <c r="BU158" s="104"/>
      <c r="BV158" s="104"/>
      <c r="BZ158" s="104"/>
      <c r="CA158" s="104"/>
      <c r="CB158" s="104"/>
      <c r="CF158" s="104"/>
      <c r="CG158" s="104"/>
      <c r="CH158" s="104"/>
      <c r="CL158" s="104"/>
      <c r="CM158" s="104"/>
      <c r="CN158" s="104"/>
      <c r="CP158" s="104"/>
      <c r="CQ158" s="104"/>
    </row>
    <row r="159" spans="1:95" ht="17.100000000000001" customHeight="1" x14ac:dyDescent="0.2">
      <c r="A159" s="104"/>
      <c r="B159" s="104"/>
      <c r="F159" s="104"/>
      <c r="G159" s="104"/>
      <c r="H159" s="104"/>
      <c r="L159" s="104"/>
      <c r="M159" s="104"/>
      <c r="N159" s="104"/>
      <c r="R159" s="104"/>
      <c r="S159" s="104"/>
      <c r="T159" s="104"/>
      <c r="X159" s="104"/>
      <c r="Y159" s="104"/>
      <c r="Z159" s="104"/>
      <c r="AD159" s="104"/>
      <c r="AE159" s="104"/>
      <c r="AF159" s="104"/>
      <c r="AJ159" s="104"/>
      <c r="AK159" s="104"/>
      <c r="AL159" s="104"/>
      <c r="AP159" s="104"/>
      <c r="AQ159" s="104"/>
      <c r="AR159" s="104"/>
      <c r="AV159" s="104"/>
      <c r="AW159" s="104"/>
      <c r="AX159" s="104"/>
      <c r="BB159" s="104"/>
      <c r="BC159" s="104"/>
      <c r="BD159" s="104"/>
      <c r="BH159" s="104"/>
      <c r="BI159" s="104"/>
      <c r="BJ159" s="104"/>
      <c r="BN159" s="104"/>
      <c r="BO159" s="104"/>
      <c r="BP159" s="104"/>
      <c r="BT159" s="104"/>
      <c r="BU159" s="104"/>
      <c r="BV159" s="104"/>
      <c r="BZ159" s="104"/>
      <c r="CA159" s="104"/>
      <c r="CB159" s="104"/>
      <c r="CF159" s="104"/>
      <c r="CG159" s="104"/>
      <c r="CH159" s="104"/>
      <c r="CL159" s="104"/>
      <c r="CM159" s="104"/>
      <c r="CN159" s="104"/>
      <c r="CP159" s="104"/>
      <c r="CQ159" s="104"/>
    </row>
    <row r="160" spans="1:95" ht="17.100000000000001" customHeight="1" x14ac:dyDescent="0.2">
      <c r="A160" s="104"/>
      <c r="B160" s="104"/>
      <c r="F160" s="104"/>
      <c r="G160" s="104"/>
      <c r="H160" s="104"/>
      <c r="L160" s="104"/>
      <c r="M160" s="104"/>
      <c r="N160" s="104"/>
      <c r="R160" s="104"/>
      <c r="S160" s="104"/>
      <c r="T160" s="104"/>
      <c r="X160" s="104"/>
      <c r="Y160" s="104"/>
      <c r="Z160" s="104"/>
      <c r="AD160" s="104"/>
      <c r="AE160" s="104"/>
      <c r="AF160" s="104"/>
      <c r="AJ160" s="104"/>
      <c r="AK160" s="104"/>
      <c r="AL160" s="104"/>
      <c r="AP160" s="104"/>
      <c r="AQ160" s="104"/>
      <c r="AR160" s="104"/>
      <c r="AV160" s="104"/>
      <c r="AW160" s="104"/>
      <c r="AX160" s="104"/>
      <c r="BB160" s="104"/>
      <c r="BC160" s="104"/>
      <c r="BD160" s="104"/>
      <c r="BH160" s="104"/>
      <c r="BI160" s="104"/>
      <c r="BJ160" s="104"/>
      <c r="BN160" s="104"/>
      <c r="BO160" s="104"/>
      <c r="BP160" s="104"/>
      <c r="BT160" s="104"/>
      <c r="BU160" s="104"/>
      <c r="BV160" s="104"/>
      <c r="BZ160" s="104"/>
      <c r="CA160" s="104"/>
      <c r="CB160" s="104"/>
      <c r="CF160" s="104"/>
      <c r="CG160" s="104"/>
      <c r="CH160" s="104"/>
      <c r="CL160" s="104"/>
      <c r="CM160" s="104"/>
      <c r="CN160" s="104"/>
      <c r="CP160" s="104"/>
      <c r="CQ160" s="104"/>
    </row>
    <row r="161" spans="1:95" ht="17.100000000000001" customHeight="1" x14ac:dyDescent="0.2">
      <c r="A161" s="104"/>
      <c r="B161" s="104"/>
      <c r="F161" s="104"/>
      <c r="G161" s="104"/>
      <c r="H161" s="104"/>
      <c r="L161" s="104"/>
      <c r="M161" s="104"/>
      <c r="N161" s="104"/>
      <c r="R161" s="104"/>
      <c r="S161" s="104"/>
      <c r="T161" s="104"/>
      <c r="X161" s="104"/>
      <c r="Y161" s="104"/>
      <c r="Z161" s="104"/>
      <c r="AD161" s="104"/>
      <c r="AE161" s="104"/>
      <c r="AF161" s="104"/>
      <c r="AJ161" s="104"/>
      <c r="AK161" s="104"/>
      <c r="AL161" s="104"/>
      <c r="AP161" s="104"/>
      <c r="AQ161" s="104"/>
      <c r="AR161" s="104"/>
      <c r="AV161" s="104"/>
      <c r="AW161" s="104"/>
      <c r="AX161" s="104"/>
      <c r="BB161" s="104"/>
      <c r="BC161" s="104"/>
      <c r="BD161" s="104"/>
      <c r="BH161" s="104"/>
      <c r="BI161" s="104"/>
      <c r="BJ161" s="104"/>
      <c r="BN161" s="104"/>
      <c r="BO161" s="104"/>
      <c r="BP161" s="104"/>
      <c r="BT161" s="104"/>
      <c r="BU161" s="104"/>
      <c r="BV161" s="104"/>
      <c r="BZ161" s="104"/>
      <c r="CA161" s="104"/>
      <c r="CB161" s="104"/>
      <c r="CF161" s="104"/>
      <c r="CG161" s="104"/>
      <c r="CH161" s="104"/>
      <c r="CL161" s="104"/>
      <c r="CM161" s="104"/>
      <c r="CN161" s="104"/>
      <c r="CP161" s="104"/>
      <c r="CQ161" s="104"/>
    </row>
    <row r="162" spans="1:95" ht="17.100000000000001" customHeight="1" x14ac:dyDescent="0.2">
      <c r="A162" s="104"/>
      <c r="B162" s="104"/>
      <c r="F162" s="104"/>
      <c r="G162" s="104"/>
      <c r="H162" s="104"/>
      <c r="L162" s="104"/>
      <c r="M162" s="104"/>
      <c r="N162" s="104"/>
      <c r="R162" s="104"/>
      <c r="S162" s="104"/>
      <c r="T162" s="104"/>
      <c r="X162" s="104"/>
      <c r="Y162" s="104"/>
      <c r="Z162" s="104"/>
      <c r="AD162" s="104"/>
      <c r="AE162" s="104"/>
      <c r="AF162" s="104"/>
      <c r="AJ162" s="104"/>
      <c r="AK162" s="104"/>
      <c r="AL162" s="104"/>
      <c r="AP162" s="104"/>
      <c r="AQ162" s="104"/>
      <c r="AR162" s="104"/>
      <c r="AV162" s="104"/>
      <c r="AW162" s="104"/>
      <c r="AX162" s="104"/>
      <c r="BB162" s="104"/>
      <c r="BC162" s="104"/>
      <c r="BD162" s="104"/>
      <c r="BH162" s="104"/>
      <c r="BI162" s="104"/>
      <c r="BJ162" s="104"/>
      <c r="BN162" s="104"/>
      <c r="BO162" s="104"/>
      <c r="BP162" s="104"/>
      <c r="BT162" s="104"/>
      <c r="BU162" s="104"/>
      <c r="BV162" s="104"/>
      <c r="BZ162" s="104"/>
      <c r="CA162" s="104"/>
      <c r="CB162" s="104"/>
      <c r="CF162" s="104"/>
      <c r="CG162" s="104"/>
      <c r="CH162" s="104"/>
      <c r="CL162" s="104"/>
      <c r="CM162" s="104"/>
      <c r="CN162" s="104"/>
      <c r="CP162" s="104"/>
      <c r="CQ162" s="104"/>
    </row>
    <row r="163" spans="1:95" ht="17.100000000000001" customHeight="1" x14ac:dyDescent="0.2">
      <c r="A163" s="104"/>
      <c r="B163" s="104"/>
      <c r="F163" s="104"/>
      <c r="G163" s="104"/>
      <c r="H163" s="104"/>
      <c r="L163" s="104"/>
      <c r="M163" s="104"/>
      <c r="N163" s="104"/>
      <c r="R163" s="104"/>
      <c r="S163" s="104"/>
      <c r="T163" s="104"/>
      <c r="X163" s="104"/>
      <c r="Y163" s="104"/>
      <c r="Z163" s="104"/>
      <c r="AD163" s="104"/>
      <c r="AE163" s="104"/>
      <c r="AF163" s="104"/>
      <c r="AJ163" s="104"/>
      <c r="AK163" s="104"/>
      <c r="AL163" s="104"/>
      <c r="AP163" s="104"/>
      <c r="AQ163" s="104"/>
      <c r="AR163" s="104"/>
      <c r="AV163" s="104"/>
      <c r="AW163" s="104"/>
      <c r="AX163" s="104"/>
      <c r="BB163" s="104"/>
      <c r="BC163" s="104"/>
      <c r="BD163" s="104"/>
      <c r="BH163" s="104"/>
      <c r="BI163" s="104"/>
      <c r="BJ163" s="104"/>
      <c r="BN163" s="104"/>
      <c r="BO163" s="104"/>
      <c r="BP163" s="104"/>
      <c r="BT163" s="104"/>
      <c r="BU163" s="104"/>
      <c r="BV163" s="104"/>
      <c r="BZ163" s="104"/>
      <c r="CA163" s="104"/>
      <c r="CB163" s="104"/>
      <c r="CF163" s="104"/>
      <c r="CG163" s="104"/>
      <c r="CH163" s="104"/>
      <c r="CL163" s="104"/>
      <c r="CM163" s="104"/>
      <c r="CN163" s="104"/>
      <c r="CP163" s="104"/>
      <c r="CQ163" s="104"/>
    </row>
    <row r="164" spans="1:95" ht="17.100000000000001" customHeight="1" x14ac:dyDescent="0.2">
      <c r="A164" s="104"/>
      <c r="B164" s="104"/>
      <c r="F164" s="104"/>
      <c r="G164" s="104"/>
      <c r="H164" s="104"/>
      <c r="L164" s="104"/>
      <c r="M164" s="104"/>
      <c r="N164" s="104"/>
      <c r="R164" s="104"/>
      <c r="S164" s="104"/>
      <c r="T164" s="104"/>
      <c r="X164" s="104"/>
      <c r="Y164" s="104"/>
      <c r="Z164" s="104"/>
      <c r="AD164" s="104"/>
      <c r="AE164" s="104"/>
      <c r="AF164" s="104"/>
      <c r="AJ164" s="104"/>
      <c r="AK164" s="104"/>
      <c r="AL164" s="104"/>
      <c r="AP164" s="104"/>
      <c r="AQ164" s="104"/>
      <c r="AR164" s="104"/>
      <c r="AV164" s="104"/>
      <c r="AW164" s="104"/>
      <c r="AX164" s="104"/>
      <c r="BB164" s="104"/>
      <c r="BC164" s="104"/>
      <c r="BD164" s="104"/>
      <c r="BH164" s="104"/>
      <c r="BI164" s="104"/>
      <c r="BJ164" s="104"/>
      <c r="BN164" s="104"/>
      <c r="BO164" s="104"/>
      <c r="BP164" s="104"/>
      <c r="BT164" s="104"/>
      <c r="BU164" s="104"/>
      <c r="BV164" s="104"/>
      <c r="BZ164" s="104"/>
      <c r="CA164" s="104"/>
      <c r="CB164" s="104"/>
      <c r="CF164" s="104"/>
      <c r="CG164" s="104"/>
      <c r="CH164" s="104"/>
      <c r="CL164" s="104"/>
      <c r="CM164" s="104"/>
      <c r="CN164" s="104"/>
      <c r="CP164" s="104"/>
      <c r="CQ164" s="104"/>
    </row>
    <row r="165" spans="1:95" ht="17.100000000000001" customHeight="1" x14ac:dyDescent="0.2">
      <c r="A165" s="104"/>
      <c r="B165" s="104"/>
      <c r="F165" s="104"/>
      <c r="G165" s="104"/>
      <c r="H165" s="104"/>
      <c r="L165" s="104"/>
      <c r="M165" s="104"/>
      <c r="N165" s="104"/>
      <c r="R165" s="104"/>
      <c r="S165" s="104"/>
      <c r="T165" s="104"/>
      <c r="X165" s="104"/>
      <c r="Y165" s="104"/>
      <c r="Z165" s="104"/>
      <c r="AD165" s="104"/>
      <c r="AE165" s="104"/>
      <c r="AF165" s="104"/>
      <c r="AJ165" s="104"/>
      <c r="AK165" s="104"/>
      <c r="AL165" s="104"/>
      <c r="AP165" s="104"/>
      <c r="AQ165" s="104"/>
      <c r="AR165" s="104"/>
      <c r="AV165" s="104"/>
      <c r="AW165" s="104"/>
      <c r="AX165" s="104"/>
      <c r="BB165" s="104"/>
      <c r="BC165" s="104"/>
      <c r="BD165" s="104"/>
      <c r="BH165" s="104"/>
      <c r="BI165" s="104"/>
      <c r="BJ165" s="104"/>
      <c r="BN165" s="104"/>
      <c r="BO165" s="104"/>
      <c r="BP165" s="104"/>
      <c r="BT165" s="104"/>
      <c r="BU165" s="104"/>
      <c r="BV165" s="104"/>
      <c r="BZ165" s="104"/>
      <c r="CA165" s="104"/>
      <c r="CB165" s="104"/>
      <c r="CF165" s="104"/>
      <c r="CG165" s="104"/>
      <c r="CH165" s="104"/>
      <c r="CL165" s="104"/>
      <c r="CM165" s="104"/>
      <c r="CN165" s="104"/>
      <c r="CP165" s="104"/>
      <c r="CQ165" s="104"/>
    </row>
    <row r="166" spans="1:95" ht="17.100000000000001" customHeight="1" x14ac:dyDescent="0.2">
      <c r="A166" s="104"/>
      <c r="B166" s="104"/>
      <c r="F166" s="104"/>
      <c r="G166" s="104"/>
      <c r="H166" s="104"/>
      <c r="L166" s="104"/>
      <c r="M166" s="104"/>
      <c r="N166" s="104"/>
      <c r="R166" s="104"/>
      <c r="S166" s="104"/>
      <c r="T166" s="104"/>
      <c r="X166" s="104"/>
      <c r="Y166" s="104"/>
      <c r="Z166" s="104"/>
      <c r="AD166" s="104"/>
      <c r="AE166" s="104"/>
      <c r="AF166" s="104"/>
      <c r="AJ166" s="104"/>
      <c r="AK166" s="104"/>
      <c r="AL166" s="104"/>
      <c r="AP166" s="104"/>
      <c r="AQ166" s="104"/>
      <c r="AR166" s="104"/>
      <c r="AV166" s="104"/>
      <c r="AW166" s="104"/>
      <c r="AX166" s="104"/>
      <c r="BB166" s="104"/>
      <c r="BC166" s="104"/>
      <c r="BD166" s="104"/>
      <c r="BH166" s="104"/>
      <c r="BI166" s="104"/>
      <c r="BJ166" s="104"/>
      <c r="BN166" s="104"/>
      <c r="BO166" s="104"/>
      <c r="BP166" s="104"/>
      <c r="BT166" s="104"/>
      <c r="BU166" s="104"/>
      <c r="BV166" s="104"/>
      <c r="BZ166" s="104"/>
      <c r="CA166" s="104"/>
      <c r="CB166" s="104"/>
      <c r="CF166" s="104"/>
      <c r="CG166" s="104"/>
      <c r="CH166" s="104"/>
      <c r="CL166" s="104"/>
      <c r="CM166" s="104"/>
      <c r="CN166" s="104"/>
      <c r="CP166" s="104"/>
      <c r="CQ166" s="104"/>
    </row>
    <row r="167" spans="1:95" ht="17.100000000000001" customHeight="1" x14ac:dyDescent="0.2">
      <c r="A167" s="104"/>
      <c r="B167" s="104"/>
      <c r="F167" s="104"/>
      <c r="G167" s="104"/>
      <c r="H167" s="104"/>
      <c r="L167" s="104"/>
      <c r="M167" s="104"/>
      <c r="N167" s="104"/>
      <c r="R167" s="104"/>
      <c r="S167" s="104"/>
      <c r="T167" s="104"/>
      <c r="X167" s="104"/>
      <c r="Y167" s="104"/>
      <c r="Z167" s="104"/>
      <c r="AD167" s="104"/>
      <c r="AE167" s="104"/>
      <c r="AF167" s="104"/>
      <c r="AJ167" s="104"/>
      <c r="AK167" s="104"/>
      <c r="AL167" s="104"/>
      <c r="AP167" s="104"/>
      <c r="AQ167" s="104"/>
      <c r="AR167" s="104"/>
      <c r="AV167" s="104"/>
      <c r="AW167" s="104"/>
      <c r="AX167" s="104"/>
      <c r="BB167" s="104"/>
      <c r="BC167" s="104"/>
      <c r="BD167" s="104"/>
      <c r="BH167" s="104"/>
      <c r="BI167" s="104"/>
      <c r="BJ167" s="104"/>
      <c r="BN167" s="104"/>
      <c r="BO167" s="104"/>
      <c r="BP167" s="104"/>
      <c r="BT167" s="104"/>
      <c r="BU167" s="104"/>
      <c r="BV167" s="104"/>
      <c r="BZ167" s="104"/>
      <c r="CA167" s="104"/>
      <c r="CB167" s="104"/>
      <c r="CF167" s="104"/>
      <c r="CG167" s="104"/>
      <c r="CH167" s="104"/>
      <c r="CL167" s="104"/>
      <c r="CM167" s="104"/>
      <c r="CN167" s="104"/>
      <c r="CP167" s="104"/>
      <c r="CQ167" s="104"/>
    </row>
    <row r="168" spans="1:95" ht="17.100000000000001" customHeight="1" x14ac:dyDescent="0.2">
      <c r="A168" s="104"/>
      <c r="B168" s="104"/>
      <c r="F168" s="104"/>
      <c r="G168" s="104"/>
      <c r="H168" s="104"/>
      <c r="L168" s="104"/>
      <c r="M168" s="104"/>
      <c r="N168" s="104"/>
      <c r="R168" s="104"/>
      <c r="S168" s="104"/>
      <c r="T168" s="104"/>
      <c r="X168" s="104"/>
      <c r="Y168" s="104"/>
      <c r="Z168" s="104"/>
      <c r="AD168" s="104"/>
      <c r="AE168" s="104"/>
      <c r="AF168" s="104"/>
      <c r="AJ168" s="104"/>
      <c r="AK168" s="104"/>
      <c r="AL168" s="104"/>
      <c r="AP168" s="104"/>
      <c r="AQ168" s="104"/>
      <c r="AR168" s="104"/>
      <c r="AV168" s="104"/>
      <c r="AW168" s="104"/>
      <c r="AX168" s="104"/>
      <c r="BB168" s="104"/>
      <c r="BC168" s="104"/>
      <c r="BD168" s="104"/>
      <c r="BH168" s="104"/>
      <c r="BI168" s="104"/>
      <c r="BJ168" s="104"/>
      <c r="BN168" s="104"/>
      <c r="BO168" s="104"/>
      <c r="BP168" s="104"/>
      <c r="BT168" s="104"/>
      <c r="BU168" s="104"/>
      <c r="BV168" s="104"/>
      <c r="BZ168" s="104"/>
      <c r="CA168" s="104"/>
      <c r="CB168" s="104"/>
      <c r="CF168" s="104"/>
      <c r="CG168" s="104"/>
      <c r="CH168" s="104"/>
      <c r="CL168" s="104"/>
      <c r="CM168" s="104"/>
      <c r="CN168" s="104"/>
      <c r="CP168" s="104"/>
      <c r="CQ168" s="104"/>
    </row>
    <row r="169" spans="1:95" ht="17.100000000000001" customHeight="1" x14ac:dyDescent="0.2">
      <c r="A169" s="104"/>
      <c r="B169" s="104"/>
      <c r="F169" s="104"/>
      <c r="G169" s="104"/>
      <c r="H169" s="104"/>
      <c r="L169" s="104"/>
      <c r="M169" s="104"/>
      <c r="N169" s="104"/>
      <c r="R169" s="104"/>
      <c r="S169" s="104"/>
      <c r="T169" s="104"/>
      <c r="X169" s="104"/>
      <c r="Y169" s="104"/>
      <c r="Z169" s="104"/>
      <c r="AD169" s="104"/>
      <c r="AE169" s="104"/>
      <c r="AF169" s="104"/>
      <c r="AJ169" s="104"/>
      <c r="AK169" s="104"/>
      <c r="AL169" s="104"/>
      <c r="AP169" s="104"/>
      <c r="AQ169" s="104"/>
      <c r="AR169" s="104"/>
      <c r="AV169" s="104"/>
      <c r="AW169" s="104"/>
      <c r="AX169" s="104"/>
      <c r="BB169" s="104"/>
      <c r="BC169" s="104"/>
      <c r="BD169" s="104"/>
      <c r="BH169" s="104"/>
      <c r="BI169" s="104"/>
      <c r="BJ169" s="104"/>
      <c r="BN169" s="104"/>
      <c r="BO169" s="104"/>
      <c r="BP169" s="104"/>
      <c r="BT169" s="104"/>
      <c r="BU169" s="104"/>
      <c r="BV169" s="104"/>
      <c r="BZ169" s="104"/>
      <c r="CA169" s="104"/>
      <c r="CB169" s="104"/>
      <c r="CF169" s="104"/>
      <c r="CG169" s="104"/>
      <c r="CH169" s="104"/>
      <c r="CL169" s="104"/>
      <c r="CM169" s="104"/>
      <c r="CN169" s="104"/>
      <c r="CP169" s="104"/>
      <c r="CQ169" s="104"/>
    </row>
    <row r="170" spans="1:95" ht="17.100000000000001" customHeight="1" x14ac:dyDescent="0.2">
      <c r="A170" s="104"/>
      <c r="B170" s="104"/>
      <c r="F170" s="104"/>
      <c r="G170" s="104"/>
      <c r="H170" s="104"/>
      <c r="L170" s="104"/>
      <c r="M170" s="104"/>
      <c r="N170" s="104"/>
      <c r="R170" s="104"/>
      <c r="S170" s="104"/>
      <c r="T170" s="104"/>
      <c r="X170" s="104"/>
      <c r="Y170" s="104"/>
      <c r="Z170" s="104"/>
      <c r="AD170" s="104"/>
      <c r="AE170" s="104"/>
      <c r="AF170" s="104"/>
      <c r="AJ170" s="104"/>
      <c r="AK170" s="104"/>
      <c r="AL170" s="104"/>
      <c r="AP170" s="104"/>
      <c r="AQ170" s="104"/>
      <c r="AR170" s="104"/>
      <c r="AV170" s="104"/>
      <c r="AW170" s="104"/>
      <c r="AX170" s="104"/>
      <c r="BB170" s="104"/>
      <c r="BC170" s="104"/>
      <c r="BD170" s="104"/>
      <c r="BH170" s="104"/>
      <c r="BI170" s="104"/>
      <c r="BJ170" s="104"/>
      <c r="BN170" s="104"/>
      <c r="BO170" s="104"/>
      <c r="BP170" s="104"/>
      <c r="BT170" s="104"/>
      <c r="BU170" s="104"/>
      <c r="BV170" s="104"/>
      <c r="BZ170" s="104"/>
      <c r="CA170" s="104"/>
      <c r="CB170" s="104"/>
      <c r="CF170" s="104"/>
      <c r="CG170" s="104"/>
      <c r="CH170" s="104"/>
      <c r="CL170" s="104"/>
      <c r="CM170" s="104"/>
      <c r="CN170" s="104"/>
      <c r="CP170" s="104"/>
      <c r="CQ170" s="104"/>
    </row>
    <row r="171" spans="1:95" ht="17.100000000000001" customHeight="1" x14ac:dyDescent="0.2">
      <c r="A171" s="104"/>
      <c r="B171" s="104"/>
      <c r="F171" s="104"/>
      <c r="G171" s="104"/>
      <c r="H171" s="104"/>
      <c r="L171" s="104"/>
      <c r="M171" s="104"/>
      <c r="N171" s="104"/>
      <c r="R171" s="104"/>
      <c r="S171" s="104"/>
      <c r="T171" s="104"/>
      <c r="X171" s="104"/>
      <c r="Y171" s="104"/>
      <c r="Z171" s="104"/>
      <c r="AD171" s="104"/>
      <c r="AE171" s="104"/>
      <c r="AF171" s="104"/>
      <c r="AJ171" s="104"/>
      <c r="AK171" s="104"/>
      <c r="AL171" s="104"/>
      <c r="AP171" s="104"/>
      <c r="AQ171" s="104"/>
      <c r="AR171" s="104"/>
      <c r="AV171" s="104"/>
      <c r="AW171" s="104"/>
      <c r="AX171" s="104"/>
      <c r="BB171" s="104"/>
      <c r="BC171" s="104"/>
      <c r="BD171" s="104"/>
      <c r="BH171" s="104"/>
      <c r="BI171" s="104"/>
      <c r="BJ171" s="104"/>
      <c r="BN171" s="104"/>
      <c r="BO171" s="104"/>
      <c r="BP171" s="104"/>
      <c r="BT171" s="104"/>
      <c r="BU171" s="104"/>
      <c r="BV171" s="104"/>
      <c r="BZ171" s="104"/>
      <c r="CA171" s="104"/>
      <c r="CB171" s="104"/>
      <c r="CF171" s="104"/>
      <c r="CG171" s="104"/>
      <c r="CH171" s="104"/>
      <c r="CL171" s="104"/>
      <c r="CM171" s="104"/>
      <c r="CN171" s="104"/>
      <c r="CP171" s="104"/>
      <c r="CQ171" s="104"/>
    </row>
    <row r="172" spans="1:95" ht="17.100000000000001" customHeight="1" x14ac:dyDescent="0.2">
      <c r="A172" s="104"/>
      <c r="B172" s="104"/>
      <c r="F172" s="104"/>
      <c r="G172" s="104"/>
      <c r="H172" s="104"/>
      <c r="L172" s="104"/>
      <c r="M172" s="104"/>
      <c r="N172" s="104"/>
      <c r="R172" s="104"/>
      <c r="S172" s="104"/>
      <c r="T172" s="104"/>
      <c r="X172" s="104"/>
      <c r="Y172" s="104"/>
      <c r="Z172" s="104"/>
      <c r="AD172" s="104"/>
      <c r="AE172" s="104"/>
      <c r="AF172" s="104"/>
      <c r="AJ172" s="104"/>
      <c r="AK172" s="104"/>
      <c r="AL172" s="104"/>
      <c r="AP172" s="104"/>
      <c r="AQ172" s="104"/>
      <c r="AR172" s="104"/>
      <c r="AV172" s="104"/>
      <c r="AW172" s="104"/>
      <c r="AX172" s="104"/>
      <c r="BB172" s="104"/>
      <c r="BC172" s="104"/>
      <c r="BD172" s="104"/>
      <c r="BH172" s="104"/>
      <c r="BI172" s="104"/>
      <c r="BJ172" s="104"/>
      <c r="BN172" s="104"/>
      <c r="BO172" s="104"/>
      <c r="BP172" s="104"/>
      <c r="BT172" s="104"/>
      <c r="BU172" s="104"/>
      <c r="BV172" s="104"/>
      <c r="BZ172" s="104"/>
      <c r="CA172" s="104"/>
      <c r="CB172" s="104"/>
      <c r="CF172" s="104"/>
      <c r="CG172" s="104"/>
      <c r="CH172" s="104"/>
      <c r="CL172" s="104"/>
      <c r="CM172" s="104"/>
      <c r="CN172" s="104"/>
      <c r="CP172" s="104"/>
      <c r="CQ172" s="104"/>
    </row>
    <row r="173" spans="1:95" ht="17.100000000000001" customHeight="1" x14ac:dyDescent="0.2">
      <c r="A173" s="104"/>
      <c r="B173" s="104"/>
      <c r="F173" s="104"/>
      <c r="G173" s="104"/>
      <c r="H173" s="104"/>
      <c r="L173" s="104"/>
      <c r="M173" s="104"/>
      <c r="N173" s="104"/>
      <c r="R173" s="104"/>
      <c r="S173" s="104"/>
      <c r="T173" s="104"/>
      <c r="X173" s="104"/>
      <c r="Y173" s="104"/>
      <c r="Z173" s="104"/>
      <c r="AD173" s="104"/>
      <c r="AE173" s="104"/>
      <c r="AF173" s="104"/>
      <c r="AJ173" s="104"/>
      <c r="AK173" s="104"/>
      <c r="AL173" s="104"/>
      <c r="AP173" s="104"/>
      <c r="AQ173" s="104"/>
      <c r="AR173" s="104"/>
      <c r="AV173" s="104"/>
      <c r="AW173" s="104"/>
      <c r="AX173" s="104"/>
      <c r="BB173" s="104"/>
      <c r="BC173" s="104"/>
      <c r="BD173" s="104"/>
      <c r="BH173" s="104"/>
      <c r="BI173" s="104"/>
      <c r="BJ173" s="104"/>
      <c r="BN173" s="104"/>
      <c r="BO173" s="104"/>
      <c r="BP173" s="104"/>
      <c r="BT173" s="104"/>
      <c r="BU173" s="104"/>
      <c r="BV173" s="104"/>
      <c r="BZ173" s="104"/>
      <c r="CA173" s="104"/>
      <c r="CB173" s="104"/>
      <c r="CF173" s="104"/>
      <c r="CG173" s="104"/>
      <c r="CH173" s="104"/>
      <c r="CL173" s="104"/>
      <c r="CM173" s="104"/>
      <c r="CN173" s="104"/>
      <c r="CP173" s="104"/>
      <c r="CQ173" s="104"/>
    </row>
    <row r="174" spans="1:95" ht="17.100000000000001" customHeight="1" x14ac:dyDescent="0.2">
      <c r="A174" s="104"/>
      <c r="B174" s="104"/>
      <c r="F174" s="104"/>
      <c r="G174" s="104"/>
      <c r="H174" s="104"/>
      <c r="L174" s="104"/>
      <c r="M174" s="104"/>
      <c r="N174" s="104"/>
      <c r="R174" s="104"/>
      <c r="S174" s="104"/>
      <c r="T174" s="104"/>
      <c r="X174" s="104"/>
      <c r="Y174" s="104"/>
      <c r="Z174" s="104"/>
      <c r="AD174" s="104"/>
      <c r="AE174" s="104"/>
      <c r="AF174" s="104"/>
      <c r="AJ174" s="104"/>
      <c r="AK174" s="104"/>
      <c r="AL174" s="104"/>
      <c r="AP174" s="104"/>
      <c r="AQ174" s="104"/>
      <c r="AR174" s="104"/>
      <c r="AV174" s="104"/>
      <c r="AW174" s="104"/>
      <c r="AX174" s="104"/>
      <c r="BB174" s="104"/>
      <c r="BC174" s="104"/>
      <c r="BD174" s="104"/>
      <c r="BH174" s="104"/>
      <c r="BI174" s="104"/>
      <c r="BJ174" s="104"/>
      <c r="BN174" s="104"/>
      <c r="BO174" s="104"/>
      <c r="BP174" s="104"/>
      <c r="BT174" s="104"/>
      <c r="BU174" s="104"/>
      <c r="BV174" s="104"/>
      <c r="BZ174" s="104"/>
      <c r="CA174" s="104"/>
      <c r="CB174" s="104"/>
      <c r="CF174" s="104"/>
      <c r="CG174" s="104"/>
      <c r="CH174" s="104"/>
      <c r="CL174" s="104"/>
      <c r="CM174" s="104"/>
      <c r="CN174" s="104"/>
      <c r="CP174" s="104"/>
      <c r="CQ174" s="104"/>
    </row>
    <row r="175" spans="1:95" ht="17.100000000000001" customHeight="1" x14ac:dyDescent="0.2">
      <c r="A175" s="104"/>
      <c r="B175" s="104"/>
      <c r="F175" s="104"/>
      <c r="G175" s="104"/>
      <c r="H175" s="104"/>
      <c r="L175" s="104"/>
      <c r="M175" s="104"/>
      <c r="N175" s="104"/>
      <c r="R175" s="104"/>
      <c r="S175" s="104"/>
      <c r="T175" s="104"/>
      <c r="X175" s="104"/>
      <c r="Y175" s="104"/>
      <c r="Z175" s="104"/>
      <c r="AD175" s="104"/>
      <c r="AE175" s="104"/>
      <c r="AF175" s="104"/>
      <c r="AJ175" s="104"/>
      <c r="AK175" s="104"/>
      <c r="AL175" s="104"/>
      <c r="AP175" s="104"/>
      <c r="AQ175" s="104"/>
      <c r="AR175" s="104"/>
      <c r="AV175" s="104"/>
      <c r="AW175" s="104"/>
      <c r="AX175" s="104"/>
      <c r="BB175" s="104"/>
      <c r="BC175" s="104"/>
      <c r="BD175" s="104"/>
      <c r="BH175" s="104"/>
      <c r="BI175" s="104"/>
      <c r="BJ175" s="104"/>
      <c r="BN175" s="104"/>
      <c r="BO175" s="104"/>
      <c r="BP175" s="104"/>
      <c r="BT175" s="104"/>
      <c r="BU175" s="104"/>
      <c r="BV175" s="104"/>
      <c r="BZ175" s="104"/>
      <c r="CA175" s="104"/>
      <c r="CB175" s="104"/>
      <c r="CF175" s="104"/>
      <c r="CG175" s="104"/>
      <c r="CH175" s="104"/>
      <c r="CL175" s="104"/>
      <c r="CM175" s="104"/>
      <c r="CN175" s="104"/>
      <c r="CP175" s="104"/>
      <c r="CQ175" s="104"/>
    </row>
    <row r="176" spans="1:95" ht="17.100000000000001" customHeight="1" x14ac:dyDescent="0.2">
      <c r="A176" s="104"/>
      <c r="B176" s="104"/>
      <c r="F176" s="104"/>
      <c r="G176" s="104"/>
      <c r="H176" s="104"/>
      <c r="L176" s="104"/>
      <c r="M176" s="104"/>
      <c r="N176" s="104"/>
      <c r="R176" s="104"/>
      <c r="S176" s="104"/>
      <c r="T176" s="104"/>
      <c r="X176" s="104"/>
      <c r="Y176" s="104"/>
      <c r="Z176" s="104"/>
      <c r="AD176" s="104"/>
      <c r="AE176" s="104"/>
      <c r="AF176" s="104"/>
      <c r="AJ176" s="104"/>
      <c r="AK176" s="104"/>
      <c r="AL176" s="104"/>
      <c r="AP176" s="104"/>
      <c r="AQ176" s="104"/>
      <c r="AR176" s="104"/>
      <c r="AV176" s="104"/>
      <c r="AW176" s="104"/>
      <c r="AX176" s="104"/>
      <c r="BB176" s="104"/>
      <c r="BC176" s="104"/>
      <c r="BD176" s="104"/>
      <c r="BH176" s="104"/>
      <c r="BI176" s="104"/>
      <c r="BJ176" s="104"/>
      <c r="BN176" s="104"/>
      <c r="BO176" s="104"/>
      <c r="BP176" s="104"/>
      <c r="BT176" s="104"/>
      <c r="BU176" s="104"/>
      <c r="BV176" s="104"/>
      <c r="BZ176" s="104"/>
      <c r="CA176" s="104"/>
      <c r="CB176" s="104"/>
      <c r="CF176" s="104"/>
      <c r="CG176" s="104"/>
      <c r="CH176" s="104"/>
      <c r="CL176" s="104"/>
      <c r="CM176" s="104"/>
      <c r="CN176" s="104"/>
      <c r="CP176" s="104"/>
      <c r="CQ176" s="104"/>
    </row>
    <row r="177" spans="1:95" ht="17.100000000000001" customHeight="1" x14ac:dyDescent="0.2">
      <c r="A177" s="104"/>
      <c r="B177" s="104"/>
      <c r="F177" s="104"/>
      <c r="G177" s="104"/>
      <c r="H177" s="104"/>
      <c r="L177" s="104"/>
      <c r="M177" s="104"/>
      <c r="N177" s="104"/>
      <c r="R177" s="104"/>
      <c r="S177" s="104"/>
      <c r="T177" s="104"/>
      <c r="X177" s="104"/>
      <c r="Y177" s="104"/>
      <c r="Z177" s="104"/>
      <c r="AD177" s="104"/>
      <c r="AE177" s="104"/>
      <c r="AF177" s="104"/>
      <c r="AJ177" s="104"/>
      <c r="AK177" s="104"/>
      <c r="AL177" s="104"/>
      <c r="AP177" s="104"/>
      <c r="AQ177" s="104"/>
      <c r="AR177" s="104"/>
      <c r="AV177" s="104"/>
      <c r="AW177" s="104"/>
      <c r="AX177" s="104"/>
      <c r="BB177" s="104"/>
      <c r="BC177" s="104"/>
      <c r="BD177" s="104"/>
      <c r="BH177" s="104"/>
      <c r="BI177" s="104"/>
      <c r="BJ177" s="104"/>
      <c r="BN177" s="104"/>
      <c r="BO177" s="104"/>
      <c r="BP177" s="104"/>
      <c r="BT177" s="104"/>
      <c r="BU177" s="104"/>
      <c r="BV177" s="104"/>
      <c r="BZ177" s="104"/>
      <c r="CA177" s="104"/>
      <c r="CB177" s="104"/>
      <c r="CF177" s="104"/>
      <c r="CG177" s="104"/>
      <c r="CH177" s="104"/>
      <c r="CL177" s="104"/>
      <c r="CM177" s="104"/>
      <c r="CN177" s="104"/>
      <c r="CP177" s="104"/>
      <c r="CQ177" s="104"/>
    </row>
    <row r="178" spans="1:95" ht="17.100000000000001" customHeight="1" x14ac:dyDescent="0.2">
      <c r="A178" s="104"/>
      <c r="B178" s="104"/>
      <c r="F178" s="104"/>
      <c r="G178" s="104"/>
      <c r="H178" s="104"/>
      <c r="L178" s="104"/>
      <c r="M178" s="104"/>
      <c r="N178" s="104"/>
      <c r="R178" s="104"/>
      <c r="S178" s="104"/>
      <c r="T178" s="104"/>
      <c r="X178" s="104"/>
      <c r="Y178" s="104"/>
      <c r="Z178" s="104"/>
      <c r="AD178" s="104"/>
      <c r="AE178" s="104"/>
      <c r="AF178" s="104"/>
      <c r="AJ178" s="104"/>
      <c r="AK178" s="104"/>
      <c r="AL178" s="104"/>
      <c r="AP178" s="104"/>
      <c r="AQ178" s="104"/>
      <c r="AR178" s="104"/>
      <c r="AV178" s="104"/>
      <c r="AW178" s="104"/>
      <c r="AX178" s="104"/>
      <c r="BB178" s="104"/>
      <c r="BC178" s="104"/>
      <c r="BD178" s="104"/>
      <c r="BH178" s="104"/>
      <c r="BI178" s="104"/>
      <c r="BJ178" s="104"/>
      <c r="BN178" s="104"/>
      <c r="BO178" s="104"/>
      <c r="BP178" s="104"/>
      <c r="BT178" s="104"/>
      <c r="BU178" s="104"/>
      <c r="BV178" s="104"/>
      <c r="BZ178" s="104"/>
      <c r="CA178" s="104"/>
      <c r="CB178" s="104"/>
      <c r="CF178" s="104"/>
      <c r="CG178" s="104"/>
      <c r="CH178" s="104"/>
      <c r="CL178" s="104"/>
      <c r="CM178" s="104"/>
      <c r="CN178" s="104"/>
      <c r="CP178" s="104"/>
      <c r="CQ178" s="104"/>
    </row>
    <row r="179" spans="1:95" ht="17.100000000000001" customHeight="1" x14ac:dyDescent="0.2">
      <c r="A179" s="104"/>
      <c r="B179" s="104"/>
      <c r="F179" s="104"/>
      <c r="G179" s="104"/>
      <c r="H179" s="104"/>
      <c r="L179" s="104"/>
      <c r="M179" s="104"/>
      <c r="N179" s="104"/>
      <c r="R179" s="104"/>
      <c r="S179" s="104"/>
      <c r="T179" s="104"/>
      <c r="X179" s="104"/>
      <c r="Y179" s="104"/>
      <c r="Z179" s="104"/>
      <c r="AD179" s="104"/>
      <c r="AE179" s="104"/>
      <c r="AF179" s="104"/>
      <c r="AJ179" s="104"/>
      <c r="AK179" s="104"/>
      <c r="AL179" s="104"/>
      <c r="AP179" s="104"/>
      <c r="AQ179" s="104"/>
      <c r="AR179" s="104"/>
      <c r="AV179" s="104"/>
      <c r="AW179" s="104"/>
      <c r="AX179" s="104"/>
      <c r="BB179" s="104"/>
      <c r="BC179" s="104"/>
      <c r="BD179" s="104"/>
      <c r="BH179" s="104"/>
      <c r="BI179" s="104"/>
      <c r="BJ179" s="104"/>
      <c r="BN179" s="104"/>
      <c r="BO179" s="104"/>
      <c r="BP179" s="104"/>
      <c r="BT179" s="104"/>
      <c r="BU179" s="104"/>
      <c r="BV179" s="104"/>
      <c r="BZ179" s="104"/>
      <c r="CA179" s="104"/>
      <c r="CB179" s="104"/>
      <c r="CF179" s="104"/>
      <c r="CG179" s="104"/>
      <c r="CH179" s="104"/>
      <c r="CL179" s="104"/>
      <c r="CM179" s="104"/>
      <c r="CN179" s="104"/>
      <c r="CP179" s="104"/>
      <c r="CQ179" s="104"/>
    </row>
    <row r="180" spans="1:95" ht="17.100000000000001" customHeight="1" x14ac:dyDescent="0.2">
      <c r="A180" s="104"/>
      <c r="B180" s="104"/>
      <c r="F180" s="104"/>
      <c r="G180" s="104"/>
      <c r="H180" s="104"/>
      <c r="L180" s="104"/>
      <c r="M180" s="104"/>
      <c r="N180" s="104"/>
      <c r="R180" s="104"/>
      <c r="S180" s="104"/>
      <c r="T180" s="104"/>
      <c r="X180" s="104"/>
      <c r="Y180" s="104"/>
      <c r="Z180" s="104"/>
      <c r="AD180" s="104"/>
      <c r="AE180" s="104"/>
      <c r="AF180" s="104"/>
      <c r="AJ180" s="104"/>
      <c r="AK180" s="104"/>
      <c r="AL180" s="104"/>
      <c r="AP180" s="104"/>
      <c r="AQ180" s="104"/>
      <c r="AR180" s="104"/>
      <c r="AV180" s="104"/>
      <c r="AW180" s="104"/>
      <c r="AX180" s="104"/>
      <c r="BB180" s="104"/>
      <c r="BC180" s="104"/>
      <c r="BD180" s="104"/>
      <c r="BH180" s="104"/>
      <c r="BI180" s="104"/>
      <c r="BJ180" s="104"/>
      <c r="BN180" s="104"/>
      <c r="BO180" s="104"/>
      <c r="BP180" s="104"/>
      <c r="BT180" s="104"/>
      <c r="BU180" s="104"/>
      <c r="BV180" s="104"/>
      <c r="BZ180" s="104"/>
      <c r="CA180" s="104"/>
      <c r="CB180" s="104"/>
      <c r="CF180" s="104"/>
      <c r="CG180" s="104"/>
      <c r="CH180" s="104"/>
      <c r="CL180" s="104"/>
      <c r="CM180" s="104"/>
      <c r="CN180" s="104"/>
      <c r="CP180" s="104"/>
      <c r="CQ180" s="104"/>
    </row>
    <row r="181" spans="1:95" ht="17.100000000000001" customHeight="1" x14ac:dyDescent="0.2">
      <c r="A181" s="104"/>
      <c r="B181" s="104"/>
      <c r="F181" s="104"/>
      <c r="G181" s="104"/>
      <c r="H181" s="104"/>
      <c r="L181" s="104"/>
      <c r="M181" s="104"/>
      <c r="N181" s="104"/>
      <c r="R181" s="104"/>
      <c r="S181" s="104"/>
      <c r="T181" s="104"/>
      <c r="X181" s="104"/>
      <c r="Y181" s="104"/>
      <c r="Z181" s="104"/>
      <c r="AD181" s="104"/>
      <c r="AE181" s="104"/>
      <c r="AF181" s="104"/>
      <c r="AJ181" s="104"/>
      <c r="AK181" s="104"/>
      <c r="AL181" s="104"/>
      <c r="AP181" s="104"/>
      <c r="AQ181" s="104"/>
      <c r="AR181" s="104"/>
      <c r="AV181" s="104"/>
      <c r="AW181" s="104"/>
      <c r="AX181" s="104"/>
      <c r="BB181" s="104"/>
      <c r="BC181" s="104"/>
      <c r="BD181" s="104"/>
      <c r="BH181" s="104"/>
      <c r="BI181" s="104"/>
      <c r="BJ181" s="104"/>
      <c r="BN181" s="104"/>
      <c r="BO181" s="104"/>
      <c r="BP181" s="104"/>
      <c r="BT181" s="104"/>
      <c r="BU181" s="104"/>
      <c r="BV181" s="104"/>
      <c r="BZ181" s="104"/>
      <c r="CA181" s="104"/>
      <c r="CB181" s="104"/>
      <c r="CF181" s="104"/>
      <c r="CG181" s="104"/>
      <c r="CH181" s="104"/>
      <c r="CL181" s="104"/>
      <c r="CM181" s="104"/>
      <c r="CN181" s="104"/>
      <c r="CP181" s="104"/>
      <c r="CQ181" s="104"/>
    </row>
    <row r="182" spans="1:95" ht="17.100000000000001" customHeight="1" x14ac:dyDescent="0.2">
      <c r="A182" s="104"/>
      <c r="B182" s="104"/>
      <c r="F182" s="104"/>
      <c r="G182" s="104"/>
      <c r="H182" s="104"/>
      <c r="L182" s="104"/>
      <c r="M182" s="104"/>
      <c r="N182" s="104"/>
      <c r="R182" s="104"/>
      <c r="S182" s="104"/>
      <c r="T182" s="104"/>
      <c r="X182" s="104"/>
      <c r="Y182" s="104"/>
      <c r="Z182" s="104"/>
      <c r="AD182" s="104"/>
      <c r="AE182" s="104"/>
      <c r="AF182" s="104"/>
      <c r="AJ182" s="104"/>
      <c r="AK182" s="104"/>
      <c r="AL182" s="104"/>
      <c r="AP182" s="104"/>
      <c r="AQ182" s="104"/>
      <c r="AR182" s="104"/>
      <c r="AV182" s="104"/>
      <c r="AW182" s="104"/>
      <c r="AX182" s="104"/>
      <c r="BB182" s="104"/>
      <c r="BC182" s="104"/>
      <c r="BD182" s="104"/>
      <c r="BH182" s="104"/>
      <c r="BI182" s="104"/>
      <c r="BJ182" s="104"/>
      <c r="BN182" s="104"/>
      <c r="BO182" s="104"/>
      <c r="BP182" s="104"/>
      <c r="BT182" s="104"/>
      <c r="BU182" s="104"/>
      <c r="BV182" s="104"/>
      <c r="BZ182" s="104"/>
      <c r="CA182" s="104"/>
      <c r="CB182" s="104"/>
      <c r="CF182" s="104"/>
      <c r="CG182" s="104"/>
      <c r="CH182" s="104"/>
      <c r="CL182" s="104"/>
      <c r="CM182" s="104"/>
      <c r="CN182" s="104"/>
      <c r="CP182" s="104"/>
      <c r="CQ182" s="104"/>
    </row>
    <row r="183" spans="1:95" ht="17.100000000000001" customHeight="1" x14ac:dyDescent="0.2">
      <c r="A183" s="104"/>
      <c r="B183" s="104"/>
      <c r="F183" s="104"/>
      <c r="G183" s="104"/>
      <c r="H183" s="104"/>
      <c r="L183" s="104"/>
      <c r="M183" s="104"/>
      <c r="N183" s="104"/>
      <c r="R183" s="104"/>
      <c r="S183" s="104"/>
      <c r="T183" s="104"/>
      <c r="X183" s="104"/>
      <c r="Y183" s="104"/>
      <c r="Z183" s="104"/>
      <c r="AD183" s="104"/>
      <c r="AE183" s="104"/>
      <c r="AF183" s="104"/>
      <c r="AJ183" s="104"/>
      <c r="AK183" s="104"/>
      <c r="AL183" s="104"/>
      <c r="AP183" s="104"/>
      <c r="AQ183" s="104"/>
      <c r="AR183" s="104"/>
      <c r="AV183" s="104"/>
      <c r="AW183" s="104"/>
      <c r="AX183" s="104"/>
      <c r="BB183" s="104"/>
      <c r="BC183" s="104"/>
      <c r="BD183" s="104"/>
      <c r="BH183" s="104"/>
      <c r="BI183" s="104"/>
      <c r="BJ183" s="104"/>
      <c r="BN183" s="104"/>
      <c r="BO183" s="104"/>
      <c r="BP183" s="104"/>
      <c r="BT183" s="104"/>
      <c r="BU183" s="104"/>
      <c r="BV183" s="104"/>
      <c r="BZ183" s="104"/>
      <c r="CA183" s="104"/>
      <c r="CB183" s="104"/>
      <c r="CF183" s="104"/>
      <c r="CG183" s="104"/>
      <c r="CH183" s="104"/>
      <c r="CL183" s="104"/>
      <c r="CM183" s="104"/>
      <c r="CN183" s="104"/>
      <c r="CP183" s="104"/>
      <c r="CQ183" s="104"/>
    </row>
    <row r="184" spans="1:95" ht="17.100000000000001" customHeight="1" x14ac:dyDescent="0.2">
      <c r="A184" s="104"/>
      <c r="B184" s="104"/>
      <c r="F184" s="104"/>
      <c r="G184" s="104"/>
      <c r="H184" s="104"/>
      <c r="L184" s="104"/>
      <c r="M184" s="104"/>
      <c r="N184" s="104"/>
      <c r="R184" s="104"/>
      <c r="S184" s="104"/>
      <c r="T184" s="104"/>
      <c r="X184" s="104"/>
      <c r="Y184" s="104"/>
      <c r="Z184" s="104"/>
      <c r="AD184" s="104"/>
      <c r="AE184" s="104"/>
      <c r="AF184" s="104"/>
      <c r="AJ184" s="104"/>
      <c r="AK184" s="104"/>
      <c r="AL184" s="104"/>
      <c r="AP184" s="104"/>
      <c r="AQ184" s="104"/>
      <c r="AR184" s="104"/>
      <c r="AV184" s="104"/>
      <c r="AW184" s="104"/>
      <c r="AX184" s="104"/>
      <c r="BB184" s="104"/>
      <c r="BC184" s="104"/>
      <c r="BD184" s="104"/>
      <c r="BH184" s="104"/>
      <c r="BI184" s="104"/>
      <c r="BJ184" s="104"/>
      <c r="BN184" s="104"/>
      <c r="BO184" s="104"/>
      <c r="BP184" s="104"/>
      <c r="BT184" s="104"/>
      <c r="BU184" s="104"/>
      <c r="BV184" s="104"/>
      <c r="BZ184" s="104"/>
      <c r="CA184" s="104"/>
      <c r="CB184" s="104"/>
      <c r="CF184" s="104"/>
      <c r="CG184" s="104"/>
      <c r="CH184" s="104"/>
      <c r="CL184" s="104"/>
      <c r="CM184" s="104"/>
      <c r="CN184" s="104"/>
      <c r="CP184" s="104"/>
      <c r="CQ184" s="104"/>
    </row>
    <row r="185" spans="1:95" ht="17.100000000000001" customHeight="1" x14ac:dyDescent="0.2">
      <c r="A185" s="104"/>
      <c r="B185" s="104"/>
      <c r="F185" s="104"/>
      <c r="G185" s="104"/>
      <c r="H185" s="104"/>
      <c r="L185" s="104"/>
      <c r="M185" s="104"/>
      <c r="N185" s="104"/>
      <c r="R185" s="104"/>
      <c r="S185" s="104"/>
      <c r="T185" s="104"/>
      <c r="X185" s="104"/>
      <c r="Y185" s="104"/>
      <c r="Z185" s="104"/>
      <c r="AD185" s="104"/>
      <c r="AE185" s="104"/>
      <c r="AF185" s="104"/>
      <c r="AJ185" s="104"/>
      <c r="AK185" s="104"/>
      <c r="AL185" s="104"/>
      <c r="AP185" s="104"/>
      <c r="AQ185" s="104"/>
      <c r="AR185" s="104"/>
      <c r="AV185" s="104"/>
      <c r="AW185" s="104"/>
      <c r="AX185" s="104"/>
      <c r="BB185" s="104"/>
      <c r="BC185" s="104"/>
      <c r="BD185" s="104"/>
      <c r="BH185" s="104"/>
      <c r="BI185" s="104"/>
      <c r="BJ185" s="104"/>
      <c r="BN185" s="104"/>
      <c r="BO185" s="104"/>
      <c r="BP185" s="104"/>
      <c r="BT185" s="104"/>
      <c r="BU185" s="104"/>
      <c r="BV185" s="104"/>
      <c r="BZ185" s="104"/>
      <c r="CA185" s="104"/>
      <c r="CB185" s="104"/>
      <c r="CF185" s="104"/>
      <c r="CG185" s="104"/>
      <c r="CH185" s="104"/>
      <c r="CL185" s="104"/>
      <c r="CM185" s="104"/>
      <c r="CN185" s="104"/>
      <c r="CP185" s="104"/>
      <c r="CQ185" s="104"/>
    </row>
    <row r="186" spans="1:95" ht="17.100000000000001" customHeight="1" x14ac:dyDescent="0.2">
      <c r="A186" s="104"/>
      <c r="B186" s="104"/>
      <c r="F186" s="104"/>
      <c r="G186" s="104"/>
      <c r="H186" s="104"/>
      <c r="L186" s="104"/>
      <c r="M186" s="104"/>
      <c r="N186" s="104"/>
      <c r="R186" s="104"/>
      <c r="S186" s="104"/>
      <c r="T186" s="104"/>
      <c r="X186" s="104"/>
      <c r="Y186" s="104"/>
      <c r="Z186" s="104"/>
      <c r="AD186" s="104"/>
      <c r="AE186" s="104"/>
      <c r="AF186" s="104"/>
      <c r="AJ186" s="104"/>
      <c r="AK186" s="104"/>
      <c r="AL186" s="104"/>
      <c r="AP186" s="104"/>
      <c r="AQ186" s="104"/>
      <c r="AR186" s="104"/>
      <c r="AV186" s="104"/>
      <c r="AW186" s="104"/>
      <c r="AX186" s="104"/>
      <c r="BB186" s="104"/>
      <c r="BC186" s="104"/>
      <c r="BD186" s="104"/>
      <c r="BH186" s="104"/>
      <c r="BI186" s="104"/>
      <c r="BJ186" s="104"/>
      <c r="BN186" s="104"/>
      <c r="BO186" s="104"/>
      <c r="BP186" s="104"/>
      <c r="BT186" s="104"/>
      <c r="BU186" s="104"/>
      <c r="BV186" s="104"/>
      <c r="BZ186" s="104"/>
      <c r="CA186" s="104"/>
      <c r="CB186" s="104"/>
      <c r="CF186" s="104"/>
      <c r="CG186" s="104"/>
      <c r="CH186" s="104"/>
      <c r="CL186" s="104"/>
      <c r="CM186" s="104"/>
      <c r="CN186" s="104"/>
      <c r="CP186" s="104"/>
      <c r="CQ186" s="104"/>
    </row>
    <row r="187" spans="1:95" ht="17.100000000000001" customHeight="1" x14ac:dyDescent="0.2">
      <c r="A187" s="104"/>
      <c r="B187" s="104"/>
      <c r="F187" s="104"/>
      <c r="G187" s="104"/>
      <c r="H187" s="104"/>
      <c r="L187" s="104"/>
      <c r="M187" s="104"/>
      <c r="N187" s="104"/>
      <c r="R187" s="104"/>
      <c r="S187" s="104"/>
      <c r="T187" s="104"/>
      <c r="X187" s="104"/>
      <c r="Y187" s="104"/>
      <c r="Z187" s="104"/>
      <c r="AD187" s="104"/>
      <c r="AE187" s="104"/>
      <c r="AF187" s="104"/>
      <c r="AJ187" s="104"/>
      <c r="AK187" s="104"/>
      <c r="AL187" s="104"/>
      <c r="AP187" s="104"/>
      <c r="AQ187" s="104"/>
      <c r="AR187" s="104"/>
      <c r="AV187" s="104"/>
      <c r="AW187" s="104"/>
      <c r="AX187" s="104"/>
      <c r="BB187" s="104"/>
      <c r="BC187" s="104"/>
      <c r="BD187" s="104"/>
      <c r="BH187" s="104"/>
      <c r="BI187" s="104"/>
      <c r="BJ187" s="104"/>
      <c r="BN187" s="104"/>
      <c r="BO187" s="104"/>
      <c r="BP187" s="104"/>
      <c r="BT187" s="104"/>
      <c r="BU187" s="104"/>
      <c r="BV187" s="104"/>
      <c r="BZ187" s="104"/>
      <c r="CA187" s="104"/>
      <c r="CB187" s="104"/>
      <c r="CF187" s="104"/>
      <c r="CG187" s="104"/>
      <c r="CH187" s="104"/>
      <c r="CL187" s="104"/>
      <c r="CM187" s="104"/>
      <c r="CN187" s="104"/>
      <c r="CP187" s="104"/>
      <c r="CQ187" s="104"/>
    </row>
    <row r="188" spans="1:95" ht="17.100000000000001" customHeight="1" x14ac:dyDescent="0.2">
      <c r="A188" s="104"/>
      <c r="B188" s="104"/>
      <c r="F188" s="104"/>
      <c r="G188" s="104"/>
      <c r="H188" s="104"/>
      <c r="L188" s="104"/>
      <c r="M188" s="104"/>
      <c r="N188" s="104"/>
      <c r="R188" s="104"/>
      <c r="S188" s="104"/>
      <c r="T188" s="104"/>
      <c r="X188" s="104"/>
      <c r="Y188" s="104"/>
      <c r="Z188" s="104"/>
      <c r="AD188" s="104"/>
      <c r="AE188" s="104"/>
      <c r="AF188" s="104"/>
      <c r="AJ188" s="104"/>
      <c r="AK188" s="104"/>
      <c r="AL188" s="104"/>
      <c r="AP188" s="104"/>
      <c r="AQ188" s="104"/>
      <c r="AR188" s="104"/>
      <c r="AV188" s="104"/>
      <c r="AW188" s="104"/>
      <c r="AX188" s="104"/>
      <c r="BB188" s="104"/>
      <c r="BC188" s="104"/>
      <c r="BD188" s="104"/>
      <c r="BH188" s="104"/>
      <c r="BI188" s="104"/>
      <c r="BJ188" s="104"/>
      <c r="BN188" s="104"/>
      <c r="BO188" s="104"/>
      <c r="BP188" s="104"/>
      <c r="BT188" s="104"/>
      <c r="BU188" s="104"/>
      <c r="BV188" s="104"/>
      <c r="BZ188" s="104"/>
      <c r="CA188" s="104"/>
      <c r="CB188" s="104"/>
      <c r="CF188" s="104"/>
      <c r="CG188" s="104"/>
      <c r="CH188" s="104"/>
      <c r="CL188" s="104"/>
      <c r="CM188" s="104"/>
      <c r="CN188" s="104"/>
      <c r="CP188" s="104"/>
      <c r="CQ188" s="104"/>
    </row>
    <row r="189" spans="1:95" ht="17.100000000000001" customHeight="1" x14ac:dyDescent="0.2">
      <c r="A189" s="104"/>
      <c r="B189" s="104"/>
      <c r="F189" s="104"/>
      <c r="G189" s="104"/>
      <c r="H189" s="104"/>
      <c r="L189" s="104"/>
      <c r="M189" s="104"/>
      <c r="N189" s="104"/>
      <c r="R189" s="104"/>
      <c r="S189" s="104"/>
      <c r="T189" s="104"/>
      <c r="X189" s="104"/>
      <c r="Y189" s="104"/>
      <c r="Z189" s="104"/>
      <c r="AD189" s="104"/>
      <c r="AE189" s="104"/>
      <c r="AF189" s="104"/>
      <c r="AJ189" s="104"/>
      <c r="AK189" s="104"/>
      <c r="AL189" s="104"/>
      <c r="AP189" s="104"/>
      <c r="AQ189" s="104"/>
      <c r="AR189" s="104"/>
      <c r="AV189" s="104"/>
      <c r="AW189" s="104"/>
      <c r="AX189" s="104"/>
      <c r="BB189" s="104"/>
      <c r="BC189" s="104"/>
      <c r="BD189" s="104"/>
      <c r="BH189" s="104"/>
      <c r="BI189" s="104"/>
      <c r="BJ189" s="104"/>
      <c r="BN189" s="104"/>
      <c r="BO189" s="104"/>
      <c r="BP189" s="104"/>
      <c r="BT189" s="104"/>
      <c r="BU189" s="104"/>
      <c r="BV189" s="104"/>
      <c r="BZ189" s="104"/>
      <c r="CA189" s="104"/>
      <c r="CB189" s="104"/>
      <c r="CF189" s="104"/>
      <c r="CG189" s="104"/>
      <c r="CH189" s="104"/>
      <c r="CL189" s="104"/>
      <c r="CM189" s="104"/>
      <c r="CN189" s="104"/>
      <c r="CP189" s="104"/>
      <c r="CQ189" s="104"/>
    </row>
    <row r="190" spans="1:95" ht="17.100000000000001" customHeight="1" x14ac:dyDescent="0.2">
      <c r="A190" s="104"/>
      <c r="B190" s="104"/>
      <c r="F190" s="104"/>
      <c r="G190" s="104"/>
      <c r="H190" s="104"/>
      <c r="L190" s="104"/>
      <c r="M190" s="104"/>
      <c r="N190" s="104"/>
      <c r="R190" s="104"/>
      <c r="S190" s="104"/>
      <c r="T190" s="104"/>
      <c r="X190" s="104"/>
      <c r="Y190" s="104"/>
      <c r="Z190" s="104"/>
      <c r="AD190" s="104"/>
      <c r="AE190" s="104"/>
      <c r="AF190" s="104"/>
      <c r="AJ190" s="104"/>
      <c r="AK190" s="104"/>
      <c r="AL190" s="104"/>
      <c r="AP190" s="104"/>
      <c r="AQ190" s="104"/>
      <c r="AR190" s="104"/>
      <c r="AV190" s="104"/>
      <c r="AW190" s="104"/>
      <c r="AX190" s="104"/>
      <c r="BB190" s="104"/>
      <c r="BC190" s="104"/>
      <c r="BD190" s="104"/>
      <c r="BH190" s="104"/>
      <c r="BI190" s="104"/>
      <c r="BJ190" s="104"/>
      <c r="BN190" s="104"/>
      <c r="BO190" s="104"/>
      <c r="BP190" s="104"/>
      <c r="BT190" s="104"/>
      <c r="BU190" s="104"/>
      <c r="BV190" s="104"/>
      <c r="BZ190" s="104"/>
      <c r="CA190" s="104"/>
      <c r="CB190" s="104"/>
      <c r="CF190" s="104"/>
      <c r="CG190" s="104"/>
      <c r="CH190" s="104"/>
      <c r="CL190" s="104"/>
      <c r="CM190" s="104"/>
      <c r="CN190" s="104"/>
      <c r="CP190" s="104"/>
      <c r="CQ190" s="104"/>
    </row>
    <row r="191" spans="1:95" ht="17.100000000000001" customHeight="1" x14ac:dyDescent="0.2">
      <c r="A191" s="104"/>
      <c r="B191" s="104"/>
      <c r="F191" s="104"/>
      <c r="G191" s="104"/>
      <c r="H191" s="104"/>
      <c r="L191" s="104"/>
      <c r="M191" s="104"/>
      <c r="N191" s="104"/>
      <c r="R191" s="104"/>
      <c r="S191" s="104"/>
      <c r="T191" s="104"/>
      <c r="X191" s="104"/>
      <c r="Y191" s="104"/>
      <c r="Z191" s="104"/>
      <c r="AD191" s="104"/>
      <c r="AE191" s="104"/>
      <c r="AF191" s="104"/>
      <c r="AJ191" s="104"/>
      <c r="AK191" s="104"/>
      <c r="AL191" s="104"/>
      <c r="AP191" s="104"/>
      <c r="AQ191" s="104"/>
      <c r="AR191" s="104"/>
      <c r="AV191" s="104"/>
      <c r="AW191" s="104"/>
      <c r="AX191" s="104"/>
      <c r="BB191" s="104"/>
      <c r="BC191" s="104"/>
      <c r="BD191" s="104"/>
      <c r="BH191" s="104"/>
      <c r="BI191" s="104"/>
      <c r="BJ191" s="104"/>
      <c r="BN191" s="104"/>
      <c r="BO191" s="104"/>
      <c r="BP191" s="104"/>
      <c r="BT191" s="104"/>
      <c r="BU191" s="104"/>
      <c r="BV191" s="104"/>
      <c r="BZ191" s="104"/>
      <c r="CA191" s="104"/>
      <c r="CB191" s="104"/>
      <c r="CF191" s="104"/>
      <c r="CG191" s="104"/>
      <c r="CH191" s="104"/>
      <c r="CL191" s="104"/>
      <c r="CM191" s="104"/>
      <c r="CN191" s="104"/>
      <c r="CP191" s="104"/>
      <c r="CQ191" s="104"/>
    </row>
    <row r="192" spans="1:95" ht="17.100000000000001" customHeight="1" x14ac:dyDescent="0.2">
      <c r="A192" s="104"/>
      <c r="B192" s="104"/>
      <c r="F192" s="104"/>
      <c r="G192" s="104"/>
      <c r="H192" s="104"/>
      <c r="L192" s="104"/>
      <c r="M192" s="104"/>
      <c r="N192" s="104"/>
      <c r="R192" s="104"/>
      <c r="S192" s="104"/>
      <c r="T192" s="104"/>
      <c r="X192" s="104"/>
      <c r="Y192" s="104"/>
      <c r="Z192" s="104"/>
      <c r="AD192" s="104"/>
      <c r="AE192" s="104"/>
      <c r="AF192" s="104"/>
      <c r="AJ192" s="104"/>
      <c r="AK192" s="104"/>
      <c r="AL192" s="104"/>
      <c r="AP192" s="104"/>
      <c r="AQ192" s="104"/>
      <c r="AR192" s="104"/>
      <c r="AV192" s="104"/>
      <c r="AW192" s="104"/>
      <c r="AX192" s="104"/>
      <c r="BB192" s="104"/>
      <c r="BC192" s="104"/>
      <c r="BD192" s="104"/>
      <c r="BH192" s="104"/>
      <c r="BI192" s="104"/>
      <c r="BJ192" s="104"/>
      <c r="BN192" s="104"/>
      <c r="BO192" s="104"/>
      <c r="BP192" s="104"/>
      <c r="BT192" s="104"/>
      <c r="BU192" s="104"/>
      <c r="BV192" s="104"/>
      <c r="BZ192" s="104"/>
      <c r="CA192" s="104"/>
      <c r="CB192" s="104"/>
      <c r="CF192" s="104"/>
      <c r="CG192" s="104"/>
      <c r="CH192" s="104"/>
      <c r="CL192" s="104"/>
      <c r="CM192" s="104"/>
      <c r="CN192" s="104"/>
      <c r="CP192" s="104"/>
      <c r="CQ192" s="104"/>
    </row>
    <row r="193" spans="1:95" ht="17.100000000000001" customHeight="1" x14ac:dyDescent="0.2">
      <c r="A193" s="104"/>
      <c r="B193" s="104"/>
      <c r="F193" s="104"/>
      <c r="G193" s="104"/>
      <c r="H193" s="104"/>
      <c r="L193" s="104"/>
      <c r="M193" s="104"/>
      <c r="N193" s="104"/>
      <c r="R193" s="104"/>
      <c r="S193" s="104"/>
      <c r="T193" s="104"/>
      <c r="X193" s="104"/>
      <c r="Y193" s="104"/>
      <c r="Z193" s="104"/>
      <c r="AD193" s="104"/>
      <c r="AE193" s="104"/>
      <c r="AF193" s="104"/>
      <c r="AJ193" s="104"/>
      <c r="AK193" s="104"/>
      <c r="AL193" s="104"/>
      <c r="AP193" s="104"/>
      <c r="AQ193" s="104"/>
      <c r="AR193" s="104"/>
      <c r="AV193" s="104"/>
      <c r="AW193" s="104"/>
      <c r="AX193" s="104"/>
      <c r="BB193" s="104"/>
      <c r="BC193" s="104"/>
      <c r="BD193" s="104"/>
      <c r="BH193" s="104"/>
      <c r="BI193" s="104"/>
      <c r="BJ193" s="104"/>
      <c r="BN193" s="104"/>
      <c r="BO193" s="104"/>
      <c r="BP193" s="104"/>
      <c r="BT193" s="104"/>
      <c r="BU193" s="104"/>
      <c r="BV193" s="104"/>
      <c r="BZ193" s="104"/>
      <c r="CA193" s="104"/>
      <c r="CB193" s="104"/>
      <c r="CF193" s="104"/>
      <c r="CG193" s="104"/>
      <c r="CH193" s="104"/>
      <c r="CL193" s="104"/>
      <c r="CM193" s="104"/>
      <c r="CN193" s="104"/>
      <c r="CP193" s="104"/>
      <c r="CQ193" s="104"/>
    </row>
    <row r="194" spans="1:95" ht="17.100000000000001" customHeight="1" x14ac:dyDescent="0.2">
      <c r="A194" s="104"/>
      <c r="B194" s="104"/>
      <c r="F194" s="104"/>
      <c r="G194" s="104"/>
      <c r="H194" s="104"/>
      <c r="L194" s="104"/>
      <c r="M194" s="104"/>
      <c r="N194" s="104"/>
      <c r="R194" s="104"/>
      <c r="S194" s="104"/>
      <c r="T194" s="104"/>
      <c r="X194" s="104"/>
      <c r="Y194" s="104"/>
      <c r="Z194" s="104"/>
      <c r="AD194" s="104"/>
      <c r="AE194" s="104"/>
      <c r="AF194" s="104"/>
      <c r="AJ194" s="104"/>
      <c r="AK194" s="104"/>
      <c r="AL194" s="104"/>
      <c r="AP194" s="104"/>
      <c r="AQ194" s="104"/>
      <c r="AR194" s="104"/>
      <c r="AV194" s="104"/>
      <c r="AW194" s="104"/>
      <c r="AX194" s="104"/>
      <c r="BB194" s="104"/>
      <c r="BC194" s="104"/>
      <c r="BD194" s="104"/>
      <c r="BH194" s="104"/>
      <c r="BI194" s="104"/>
      <c r="BJ194" s="104"/>
      <c r="BN194" s="104"/>
      <c r="BO194" s="104"/>
      <c r="BP194" s="104"/>
      <c r="BT194" s="104"/>
      <c r="BU194" s="104"/>
      <c r="BV194" s="104"/>
      <c r="BZ194" s="104"/>
      <c r="CA194" s="104"/>
      <c r="CB194" s="104"/>
      <c r="CF194" s="104"/>
      <c r="CG194" s="104"/>
      <c r="CH194" s="104"/>
      <c r="CL194" s="104"/>
      <c r="CM194" s="104"/>
      <c r="CN194" s="104"/>
      <c r="CP194" s="104"/>
      <c r="CQ194" s="104"/>
    </row>
    <row r="195" spans="1:95" ht="17.100000000000001" customHeight="1" x14ac:dyDescent="0.2">
      <c r="A195" s="104"/>
      <c r="B195" s="104"/>
      <c r="F195" s="104"/>
      <c r="G195" s="104"/>
      <c r="H195" s="104"/>
      <c r="L195" s="104"/>
      <c r="M195" s="104"/>
      <c r="N195" s="104"/>
      <c r="R195" s="104"/>
      <c r="S195" s="104"/>
      <c r="T195" s="104"/>
      <c r="X195" s="104"/>
      <c r="Y195" s="104"/>
      <c r="Z195" s="104"/>
      <c r="AD195" s="104"/>
      <c r="AE195" s="104"/>
      <c r="AF195" s="104"/>
      <c r="AJ195" s="104"/>
      <c r="AK195" s="104"/>
      <c r="AL195" s="104"/>
      <c r="AP195" s="104"/>
      <c r="AQ195" s="104"/>
      <c r="AR195" s="104"/>
      <c r="AV195" s="104"/>
      <c r="AW195" s="104"/>
      <c r="AX195" s="104"/>
      <c r="BB195" s="104"/>
      <c r="BC195" s="104"/>
      <c r="BD195" s="104"/>
      <c r="BH195" s="104"/>
      <c r="BI195" s="104"/>
      <c r="BJ195" s="104"/>
      <c r="BN195" s="104"/>
      <c r="BO195" s="104"/>
      <c r="BP195" s="104"/>
      <c r="BT195" s="104"/>
      <c r="BU195" s="104"/>
      <c r="BV195" s="104"/>
      <c r="BZ195" s="104"/>
      <c r="CA195" s="104"/>
      <c r="CB195" s="104"/>
      <c r="CF195" s="104"/>
      <c r="CG195" s="104"/>
      <c r="CH195" s="104"/>
      <c r="CL195" s="104"/>
      <c r="CM195" s="104"/>
      <c r="CN195" s="104"/>
      <c r="CP195" s="104"/>
      <c r="CQ195" s="104"/>
    </row>
    <row r="196" spans="1:95" ht="17.100000000000001" customHeight="1" x14ac:dyDescent="0.2">
      <c r="A196" s="104"/>
      <c r="B196" s="104"/>
      <c r="F196" s="104"/>
      <c r="G196" s="104"/>
      <c r="H196" s="104"/>
      <c r="L196" s="104"/>
      <c r="M196" s="104"/>
      <c r="N196" s="104"/>
      <c r="R196" s="104"/>
      <c r="S196" s="104"/>
      <c r="T196" s="104"/>
      <c r="X196" s="104"/>
      <c r="Y196" s="104"/>
      <c r="Z196" s="104"/>
      <c r="AD196" s="104"/>
      <c r="AE196" s="104"/>
      <c r="AF196" s="104"/>
      <c r="AJ196" s="104"/>
      <c r="AK196" s="104"/>
      <c r="AL196" s="104"/>
      <c r="AP196" s="104"/>
      <c r="AQ196" s="104"/>
      <c r="AR196" s="104"/>
      <c r="AV196" s="104"/>
      <c r="AW196" s="104"/>
      <c r="AX196" s="104"/>
      <c r="BB196" s="104"/>
      <c r="BC196" s="104"/>
      <c r="BD196" s="104"/>
      <c r="BH196" s="104"/>
      <c r="BI196" s="104"/>
      <c r="BJ196" s="104"/>
      <c r="BN196" s="104"/>
      <c r="BO196" s="104"/>
      <c r="BP196" s="104"/>
      <c r="BT196" s="104"/>
      <c r="BU196" s="104"/>
      <c r="BV196" s="104"/>
      <c r="BZ196" s="104"/>
      <c r="CA196" s="104"/>
      <c r="CB196" s="104"/>
      <c r="CF196" s="104"/>
      <c r="CG196" s="104"/>
      <c r="CH196" s="104"/>
      <c r="CL196" s="104"/>
      <c r="CM196" s="104"/>
      <c r="CN196" s="104"/>
      <c r="CP196" s="104"/>
      <c r="CQ196" s="104"/>
    </row>
    <row r="197" spans="1:95" ht="17.100000000000001" customHeight="1" x14ac:dyDescent="0.2">
      <c r="A197" s="104"/>
      <c r="B197" s="104"/>
      <c r="F197" s="104"/>
      <c r="G197" s="104"/>
      <c r="H197" s="104"/>
      <c r="L197" s="104"/>
      <c r="M197" s="104"/>
      <c r="N197" s="104"/>
      <c r="R197" s="104"/>
      <c r="S197" s="104"/>
      <c r="T197" s="104"/>
      <c r="X197" s="104"/>
      <c r="Y197" s="104"/>
      <c r="Z197" s="104"/>
      <c r="AD197" s="104"/>
      <c r="AE197" s="104"/>
      <c r="AF197" s="104"/>
      <c r="AJ197" s="104"/>
      <c r="AK197" s="104"/>
      <c r="AL197" s="104"/>
      <c r="AP197" s="104"/>
      <c r="AQ197" s="104"/>
      <c r="AR197" s="104"/>
      <c r="AV197" s="104"/>
      <c r="AW197" s="104"/>
      <c r="AX197" s="104"/>
      <c r="BB197" s="104"/>
      <c r="BC197" s="104"/>
      <c r="BD197" s="104"/>
      <c r="BH197" s="104"/>
      <c r="BI197" s="104"/>
      <c r="BJ197" s="104"/>
      <c r="BN197" s="104"/>
      <c r="BO197" s="104"/>
      <c r="BP197" s="104"/>
      <c r="BT197" s="104"/>
      <c r="BU197" s="104"/>
      <c r="BV197" s="104"/>
      <c r="BZ197" s="104"/>
      <c r="CA197" s="104"/>
      <c r="CB197" s="104"/>
      <c r="CF197" s="104"/>
      <c r="CG197" s="104"/>
      <c r="CH197" s="104"/>
      <c r="CL197" s="104"/>
      <c r="CM197" s="104"/>
      <c r="CN197" s="104"/>
      <c r="CP197" s="104"/>
      <c r="CQ197" s="104"/>
    </row>
    <row r="198" spans="1:95" ht="17.100000000000001" customHeight="1" x14ac:dyDescent="0.2">
      <c r="A198" s="104"/>
      <c r="B198" s="104"/>
      <c r="F198" s="104"/>
      <c r="G198" s="104"/>
      <c r="H198" s="104"/>
      <c r="L198" s="104"/>
      <c r="M198" s="104"/>
      <c r="N198" s="104"/>
      <c r="R198" s="104"/>
      <c r="S198" s="104"/>
      <c r="T198" s="104"/>
      <c r="X198" s="104"/>
      <c r="Y198" s="104"/>
      <c r="Z198" s="104"/>
      <c r="AD198" s="104"/>
      <c r="AE198" s="104"/>
      <c r="AF198" s="104"/>
      <c r="AJ198" s="104"/>
      <c r="AK198" s="104"/>
      <c r="AL198" s="104"/>
      <c r="AP198" s="104"/>
      <c r="AQ198" s="104"/>
      <c r="AR198" s="104"/>
      <c r="AV198" s="104"/>
      <c r="AW198" s="104"/>
      <c r="AX198" s="104"/>
      <c r="BB198" s="104"/>
      <c r="BC198" s="104"/>
      <c r="BD198" s="104"/>
      <c r="BH198" s="104"/>
      <c r="BI198" s="104"/>
      <c r="BJ198" s="104"/>
      <c r="BN198" s="104"/>
      <c r="BO198" s="104"/>
      <c r="BP198" s="104"/>
      <c r="BT198" s="104"/>
      <c r="BU198" s="104"/>
      <c r="BV198" s="104"/>
      <c r="BZ198" s="104"/>
      <c r="CA198" s="104"/>
      <c r="CB198" s="104"/>
      <c r="CF198" s="104"/>
      <c r="CG198" s="104"/>
      <c r="CH198" s="104"/>
      <c r="CL198" s="104"/>
      <c r="CM198" s="104"/>
      <c r="CN198" s="104"/>
      <c r="CP198" s="104"/>
      <c r="CQ198" s="104"/>
    </row>
    <row r="199" spans="1:95" ht="17.100000000000001" customHeight="1" x14ac:dyDescent="0.2">
      <c r="A199" s="104"/>
      <c r="B199" s="104"/>
      <c r="F199" s="104"/>
      <c r="G199" s="104"/>
      <c r="H199" s="104"/>
      <c r="L199" s="104"/>
      <c r="M199" s="104"/>
      <c r="N199" s="104"/>
      <c r="R199" s="104"/>
      <c r="S199" s="104"/>
      <c r="T199" s="104"/>
      <c r="X199" s="104"/>
      <c r="Y199" s="104"/>
      <c r="Z199" s="104"/>
      <c r="AD199" s="104"/>
      <c r="AE199" s="104"/>
      <c r="AF199" s="104"/>
      <c r="AJ199" s="104"/>
      <c r="AK199" s="104"/>
      <c r="AL199" s="104"/>
      <c r="AP199" s="104"/>
      <c r="AQ199" s="104"/>
      <c r="AR199" s="104"/>
      <c r="AV199" s="104"/>
      <c r="AW199" s="104"/>
      <c r="AX199" s="104"/>
      <c r="BB199" s="104"/>
      <c r="BC199" s="104"/>
      <c r="BD199" s="104"/>
      <c r="BH199" s="104"/>
      <c r="BI199" s="104"/>
      <c r="BJ199" s="104"/>
      <c r="BN199" s="104"/>
      <c r="BO199" s="104"/>
      <c r="BP199" s="104"/>
      <c r="BT199" s="104"/>
      <c r="BU199" s="104"/>
      <c r="BV199" s="104"/>
      <c r="BZ199" s="104"/>
      <c r="CA199" s="104"/>
      <c r="CB199" s="104"/>
      <c r="CF199" s="104"/>
      <c r="CG199" s="104"/>
      <c r="CH199" s="104"/>
      <c r="CL199" s="104"/>
      <c r="CM199" s="104"/>
      <c r="CN199" s="104"/>
      <c r="CP199" s="104"/>
      <c r="CQ199" s="104"/>
    </row>
    <row r="200" spans="1:95" ht="17.100000000000001" customHeight="1" x14ac:dyDescent="0.2">
      <c r="A200" s="104"/>
      <c r="B200" s="104"/>
      <c r="F200" s="104"/>
      <c r="G200" s="104"/>
      <c r="H200" s="104"/>
      <c r="L200" s="104"/>
      <c r="M200" s="104"/>
      <c r="N200" s="104"/>
      <c r="R200" s="104"/>
      <c r="S200" s="104"/>
      <c r="T200" s="104"/>
      <c r="X200" s="104"/>
      <c r="Y200" s="104"/>
      <c r="Z200" s="104"/>
      <c r="AD200" s="104"/>
      <c r="AE200" s="104"/>
      <c r="AF200" s="104"/>
      <c r="AJ200" s="104"/>
      <c r="AK200" s="104"/>
      <c r="AL200" s="104"/>
      <c r="AP200" s="104"/>
      <c r="AQ200" s="104"/>
      <c r="AR200" s="104"/>
      <c r="AV200" s="104"/>
      <c r="AW200" s="104"/>
      <c r="AX200" s="104"/>
      <c r="BB200" s="104"/>
      <c r="BC200" s="104"/>
      <c r="BD200" s="104"/>
      <c r="BH200" s="104"/>
      <c r="BI200" s="104"/>
      <c r="BJ200" s="104"/>
      <c r="BN200" s="104"/>
      <c r="BO200" s="104"/>
      <c r="BP200" s="104"/>
      <c r="BT200" s="104"/>
      <c r="BU200" s="104"/>
      <c r="BV200" s="104"/>
      <c r="BZ200" s="104"/>
      <c r="CA200" s="104"/>
      <c r="CB200" s="104"/>
      <c r="CF200" s="104"/>
      <c r="CG200" s="104"/>
      <c r="CH200" s="104"/>
      <c r="CL200" s="104"/>
      <c r="CM200" s="104"/>
      <c r="CN200" s="104"/>
      <c r="CP200" s="104"/>
      <c r="CQ200" s="104"/>
    </row>
    <row r="201" spans="1:95" ht="17.100000000000001" customHeight="1" x14ac:dyDescent="0.2">
      <c r="A201" s="104"/>
      <c r="B201" s="104"/>
      <c r="F201" s="104"/>
      <c r="G201" s="104"/>
      <c r="H201" s="104"/>
      <c r="L201" s="104"/>
      <c r="M201" s="104"/>
      <c r="N201" s="104"/>
      <c r="R201" s="104"/>
      <c r="S201" s="104"/>
      <c r="T201" s="104"/>
      <c r="X201" s="104"/>
      <c r="Y201" s="104"/>
      <c r="Z201" s="104"/>
      <c r="AD201" s="104"/>
      <c r="AE201" s="104"/>
      <c r="AF201" s="104"/>
      <c r="AJ201" s="104"/>
      <c r="AK201" s="104"/>
      <c r="AL201" s="104"/>
      <c r="AP201" s="104"/>
      <c r="AQ201" s="104"/>
      <c r="AR201" s="104"/>
      <c r="AV201" s="104"/>
      <c r="AW201" s="104"/>
      <c r="AX201" s="104"/>
      <c r="BB201" s="104"/>
      <c r="BC201" s="104"/>
      <c r="BD201" s="104"/>
      <c r="BH201" s="104"/>
      <c r="BI201" s="104"/>
      <c r="BJ201" s="104"/>
      <c r="BN201" s="104"/>
      <c r="BO201" s="104"/>
      <c r="BP201" s="104"/>
      <c r="BT201" s="104"/>
      <c r="BU201" s="104"/>
      <c r="BV201" s="104"/>
      <c r="BZ201" s="104"/>
      <c r="CA201" s="104"/>
      <c r="CB201" s="104"/>
      <c r="CF201" s="104"/>
      <c r="CG201" s="104"/>
      <c r="CH201" s="104"/>
      <c r="CL201" s="104"/>
      <c r="CM201" s="104"/>
      <c r="CN201" s="104"/>
      <c r="CP201" s="104"/>
      <c r="CQ201" s="104"/>
    </row>
    <row r="202" spans="1:95" ht="17.100000000000001" customHeight="1" x14ac:dyDescent="0.2">
      <c r="A202" s="104"/>
      <c r="B202" s="104"/>
      <c r="F202" s="104"/>
      <c r="G202" s="104"/>
      <c r="H202" s="104"/>
      <c r="L202" s="104"/>
      <c r="M202" s="104"/>
      <c r="N202" s="104"/>
      <c r="R202" s="104"/>
      <c r="S202" s="104"/>
      <c r="T202" s="104"/>
      <c r="X202" s="104"/>
      <c r="Y202" s="104"/>
      <c r="Z202" s="104"/>
      <c r="AD202" s="104"/>
      <c r="AE202" s="104"/>
      <c r="AF202" s="104"/>
      <c r="AJ202" s="104"/>
      <c r="AK202" s="104"/>
      <c r="AL202" s="104"/>
      <c r="AP202" s="104"/>
      <c r="AQ202" s="104"/>
      <c r="AR202" s="104"/>
      <c r="AV202" s="104"/>
      <c r="AW202" s="104"/>
      <c r="AX202" s="104"/>
      <c r="BB202" s="104"/>
      <c r="BC202" s="104"/>
      <c r="BD202" s="104"/>
      <c r="BH202" s="104"/>
      <c r="BI202" s="104"/>
      <c r="BJ202" s="104"/>
      <c r="BN202" s="104"/>
      <c r="BO202" s="104"/>
      <c r="BP202" s="104"/>
      <c r="BT202" s="104"/>
      <c r="BU202" s="104"/>
      <c r="BV202" s="104"/>
      <c r="BZ202" s="104"/>
      <c r="CA202" s="104"/>
      <c r="CB202" s="104"/>
      <c r="CF202" s="104"/>
      <c r="CG202" s="104"/>
      <c r="CH202" s="104"/>
      <c r="CL202" s="104"/>
      <c r="CM202" s="104"/>
      <c r="CN202" s="104"/>
      <c r="CP202" s="104"/>
      <c r="CQ202" s="104"/>
    </row>
    <row r="203" spans="1:95" ht="17.100000000000001" customHeight="1" x14ac:dyDescent="0.2">
      <c r="A203" s="104"/>
      <c r="B203" s="104"/>
      <c r="F203" s="104"/>
      <c r="G203" s="104"/>
      <c r="H203" s="104"/>
      <c r="L203" s="104"/>
      <c r="M203" s="104"/>
      <c r="N203" s="104"/>
      <c r="R203" s="104"/>
      <c r="S203" s="104"/>
      <c r="T203" s="104"/>
      <c r="X203" s="104"/>
      <c r="Y203" s="104"/>
      <c r="Z203" s="104"/>
      <c r="AD203" s="104"/>
      <c r="AE203" s="104"/>
      <c r="AF203" s="104"/>
      <c r="AJ203" s="104"/>
      <c r="AK203" s="104"/>
      <c r="AL203" s="104"/>
      <c r="AP203" s="104"/>
      <c r="AQ203" s="104"/>
      <c r="AR203" s="104"/>
      <c r="AV203" s="104"/>
      <c r="AW203" s="104"/>
      <c r="AX203" s="104"/>
      <c r="BB203" s="104"/>
      <c r="BC203" s="104"/>
      <c r="BD203" s="104"/>
      <c r="BH203" s="104"/>
      <c r="BI203" s="104"/>
      <c r="BJ203" s="104"/>
      <c r="BN203" s="104"/>
      <c r="BO203" s="104"/>
      <c r="BP203" s="104"/>
      <c r="BT203" s="104"/>
      <c r="BU203" s="104"/>
      <c r="BV203" s="104"/>
      <c r="BZ203" s="104"/>
      <c r="CA203" s="104"/>
      <c r="CB203" s="104"/>
      <c r="CF203" s="104"/>
      <c r="CG203" s="104"/>
      <c r="CH203" s="104"/>
      <c r="CL203" s="104"/>
      <c r="CM203" s="104"/>
      <c r="CN203" s="104"/>
      <c r="CP203" s="104"/>
      <c r="CQ203" s="104"/>
    </row>
    <row r="204" spans="1:95" ht="17.100000000000001" customHeight="1" x14ac:dyDescent="0.2">
      <c r="A204" s="104"/>
      <c r="B204" s="104"/>
      <c r="F204" s="104"/>
      <c r="G204" s="104"/>
      <c r="H204" s="104"/>
      <c r="L204" s="104"/>
      <c r="M204" s="104"/>
      <c r="N204" s="104"/>
      <c r="R204" s="104"/>
      <c r="S204" s="104"/>
      <c r="T204" s="104"/>
      <c r="X204" s="104"/>
      <c r="Y204" s="104"/>
      <c r="Z204" s="104"/>
      <c r="AD204" s="104"/>
      <c r="AE204" s="104"/>
      <c r="AF204" s="104"/>
      <c r="AJ204" s="104"/>
      <c r="AK204" s="104"/>
      <c r="AL204" s="104"/>
      <c r="AP204" s="104"/>
      <c r="AQ204" s="104"/>
      <c r="AR204" s="104"/>
      <c r="AV204" s="104"/>
      <c r="AW204" s="104"/>
      <c r="AX204" s="104"/>
      <c r="BB204" s="104"/>
      <c r="BC204" s="104"/>
      <c r="BD204" s="104"/>
      <c r="BH204" s="104"/>
      <c r="BI204" s="104"/>
      <c r="BJ204" s="104"/>
      <c r="BN204" s="104"/>
      <c r="BO204" s="104"/>
      <c r="BP204" s="104"/>
      <c r="BT204" s="104"/>
      <c r="BU204" s="104"/>
      <c r="BV204" s="104"/>
      <c r="BZ204" s="104"/>
      <c r="CA204" s="104"/>
      <c r="CB204" s="104"/>
      <c r="CF204" s="104"/>
      <c r="CG204" s="104"/>
      <c r="CH204" s="104"/>
      <c r="CL204" s="104"/>
      <c r="CM204" s="104"/>
      <c r="CN204" s="104"/>
      <c r="CP204" s="104"/>
      <c r="CQ204" s="104"/>
    </row>
    <row r="205" spans="1:95" ht="17.100000000000001" customHeight="1" x14ac:dyDescent="0.2">
      <c r="A205" s="104"/>
      <c r="B205" s="104"/>
      <c r="F205" s="104"/>
      <c r="G205" s="104"/>
      <c r="H205" s="104"/>
      <c r="L205" s="104"/>
      <c r="M205" s="104"/>
      <c r="N205" s="104"/>
      <c r="R205" s="104"/>
      <c r="S205" s="104"/>
      <c r="T205" s="104"/>
      <c r="X205" s="104"/>
      <c r="Y205" s="104"/>
      <c r="Z205" s="104"/>
      <c r="AD205" s="104"/>
      <c r="AE205" s="104"/>
      <c r="AF205" s="104"/>
      <c r="AJ205" s="104"/>
      <c r="AK205" s="104"/>
      <c r="AL205" s="104"/>
      <c r="AP205" s="104"/>
      <c r="AQ205" s="104"/>
      <c r="AR205" s="104"/>
      <c r="AV205" s="104"/>
      <c r="AW205" s="104"/>
      <c r="AX205" s="104"/>
      <c r="BB205" s="104"/>
      <c r="BC205" s="104"/>
      <c r="BD205" s="104"/>
      <c r="BH205" s="104"/>
      <c r="BI205" s="104"/>
      <c r="BJ205" s="104"/>
      <c r="BN205" s="104"/>
      <c r="BO205" s="104"/>
      <c r="BP205" s="104"/>
      <c r="BT205" s="104"/>
      <c r="BU205" s="104"/>
      <c r="BV205" s="104"/>
      <c r="BZ205" s="104"/>
      <c r="CA205" s="104"/>
      <c r="CB205" s="104"/>
      <c r="CF205" s="104"/>
      <c r="CG205" s="104"/>
      <c r="CH205" s="104"/>
      <c r="CL205" s="104"/>
      <c r="CM205" s="104"/>
      <c r="CN205" s="104"/>
      <c r="CP205" s="104"/>
      <c r="CQ205" s="104"/>
    </row>
    <row r="206" spans="1:95" ht="17.100000000000001" customHeight="1" x14ac:dyDescent="0.2">
      <c r="A206" s="104"/>
      <c r="B206" s="104"/>
      <c r="F206" s="104"/>
      <c r="G206" s="104"/>
      <c r="H206" s="104"/>
      <c r="L206" s="104"/>
      <c r="M206" s="104"/>
      <c r="N206" s="104"/>
      <c r="R206" s="104"/>
      <c r="S206" s="104"/>
      <c r="T206" s="104"/>
      <c r="X206" s="104"/>
      <c r="Y206" s="104"/>
      <c r="Z206" s="104"/>
      <c r="AD206" s="104"/>
      <c r="AE206" s="104"/>
      <c r="AF206" s="104"/>
      <c r="AJ206" s="104"/>
      <c r="AK206" s="104"/>
      <c r="AL206" s="104"/>
      <c r="AP206" s="104"/>
      <c r="AQ206" s="104"/>
      <c r="AR206" s="104"/>
      <c r="AV206" s="104"/>
      <c r="AW206" s="104"/>
      <c r="AX206" s="104"/>
      <c r="BB206" s="104"/>
      <c r="BC206" s="104"/>
      <c r="BD206" s="104"/>
      <c r="BH206" s="104"/>
      <c r="BI206" s="104"/>
      <c r="BJ206" s="104"/>
      <c r="BN206" s="104"/>
      <c r="BO206" s="104"/>
      <c r="BP206" s="104"/>
      <c r="BT206" s="104"/>
      <c r="BU206" s="104"/>
      <c r="BV206" s="104"/>
      <c r="BZ206" s="104"/>
      <c r="CA206" s="104"/>
      <c r="CB206" s="104"/>
      <c r="CF206" s="104"/>
      <c r="CG206" s="104"/>
      <c r="CH206" s="104"/>
      <c r="CL206" s="104"/>
      <c r="CM206" s="104"/>
      <c r="CN206" s="104"/>
      <c r="CP206" s="104"/>
      <c r="CQ206" s="104"/>
    </row>
    <row r="207" spans="1:95" ht="17.100000000000001" customHeight="1" x14ac:dyDescent="0.2">
      <c r="A207" s="104"/>
      <c r="B207" s="104"/>
      <c r="F207" s="104"/>
      <c r="G207" s="104"/>
      <c r="H207" s="104"/>
      <c r="L207" s="104"/>
      <c r="M207" s="104"/>
      <c r="N207" s="104"/>
      <c r="R207" s="104"/>
      <c r="S207" s="104"/>
      <c r="T207" s="104"/>
      <c r="X207" s="104"/>
      <c r="Y207" s="104"/>
      <c r="Z207" s="104"/>
      <c r="AD207" s="104"/>
      <c r="AE207" s="104"/>
      <c r="AF207" s="104"/>
      <c r="AJ207" s="104"/>
      <c r="AK207" s="104"/>
      <c r="AL207" s="104"/>
      <c r="AP207" s="104"/>
      <c r="AQ207" s="104"/>
      <c r="AR207" s="104"/>
      <c r="AV207" s="104"/>
      <c r="AW207" s="104"/>
      <c r="AX207" s="104"/>
      <c r="BB207" s="104"/>
      <c r="BC207" s="104"/>
      <c r="BD207" s="104"/>
      <c r="BH207" s="104"/>
      <c r="BI207" s="104"/>
      <c r="BJ207" s="104"/>
      <c r="BN207" s="104"/>
      <c r="BO207" s="104"/>
      <c r="BP207" s="104"/>
      <c r="BT207" s="104"/>
      <c r="BU207" s="104"/>
      <c r="BV207" s="104"/>
      <c r="BZ207" s="104"/>
      <c r="CA207" s="104"/>
      <c r="CB207" s="104"/>
      <c r="CF207" s="104"/>
      <c r="CG207" s="104"/>
      <c r="CH207" s="104"/>
      <c r="CL207" s="104"/>
      <c r="CM207" s="104"/>
      <c r="CN207" s="104"/>
      <c r="CP207" s="104"/>
      <c r="CQ207" s="104"/>
    </row>
    <row r="208" spans="1:95" ht="17.100000000000001" customHeight="1" x14ac:dyDescent="0.2">
      <c r="A208" s="104"/>
      <c r="B208" s="104"/>
      <c r="F208" s="104"/>
      <c r="G208" s="104"/>
      <c r="H208" s="104"/>
      <c r="L208" s="104"/>
      <c r="M208" s="104"/>
      <c r="N208" s="104"/>
      <c r="R208" s="104"/>
      <c r="S208" s="104"/>
      <c r="T208" s="104"/>
      <c r="X208" s="104"/>
      <c r="Y208" s="104"/>
      <c r="Z208" s="104"/>
      <c r="AD208" s="104"/>
      <c r="AE208" s="104"/>
      <c r="AF208" s="104"/>
      <c r="AJ208" s="104"/>
      <c r="AK208" s="104"/>
      <c r="AL208" s="104"/>
      <c r="AP208" s="104"/>
      <c r="AQ208" s="104"/>
      <c r="AR208" s="104"/>
      <c r="AV208" s="104"/>
      <c r="AW208" s="104"/>
      <c r="AX208" s="104"/>
      <c r="BB208" s="104"/>
      <c r="BC208" s="104"/>
      <c r="BD208" s="104"/>
      <c r="BH208" s="104"/>
      <c r="BI208" s="104"/>
      <c r="BJ208" s="104"/>
      <c r="BN208" s="104"/>
      <c r="BO208" s="104"/>
      <c r="BP208" s="104"/>
      <c r="BT208" s="104"/>
      <c r="BU208" s="104"/>
      <c r="BV208" s="104"/>
      <c r="BZ208" s="104"/>
      <c r="CA208" s="104"/>
      <c r="CB208" s="104"/>
      <c r="CF208" s="104"/>
      <c r="CG208" s="104"/>
      <c r="CH208" s="104"/>
      <c r="CL208" s="104"/>
      <c r="CM208" s="104"/>
      <c r="CN208" s="104"/>
      <c r="CP208" s="104"/>
      <c r="CQ208" s="104"/>
    </row>
    <row r="209" spans="1:95" ht="17.100000000000001" customHeight="1" x14ac:dyDescent="0.2">
      <c r="A209" s="104"/>
      <c r="B209" s="104"/>
      <c r="F209" s="104"/>
      <c r="G209" s="104"/>
      <c r="H209" s="104"/>
      <c r="L209" s="104"/>
      <c r="M209" s="104"/>
      <c r="N209" s="104"/>
      <c r="R209" s="104"/>
      <c r="S209" s="104"/>
      <c r="T209" s="104"/>
      <c r="X209" s="104"/>
      <c r="Y209" s="104"/>
      <c r="Z209" s="104"/>
      <c r="AD209" s="104"/>
      <c r="AE209" s="104"/>
      <c r="AF209" s="104"/>
      <c r="AJ209" s="104"/>
      <c r="AK209" s="104"/>
      <c r="AL209" s="104"/>
      <c r="AP209" s="104"/>
      <c r="AQ209" s="104"/>
      <c r="AR209" s="104"/>
      <c r="AV209" s="104"/>
      <c r="AW209" s="104"/>
      <c r="AX209" s="104"/>
      <c r="BB209" s="104"/>
      <c r="BC209" s="104"/>
      <c r="BD209" s="104"/>
      <c r="BH209" s="104"/>
      <c r="BI209" s="104"/>
      <c r="BJ209" s="104"/>
      <c r="BN209" s="104"/>
      <c r="BO209" s="104"/>
      <c r="BP209" s="104"/>
      <c r="BT209" s="104"/>
      <c r="BU209" s="104"/>
      <c r="BV209" s="104"/>
      <c r="BZ209" s="104"/>
      <c r="CA209" s="104"/>
      <c r="CB209" s="104"/>
      <c r="CF209" s="104"/>
      <c r="CG209" s="104"/>
      <c r="CH209" s="104"/>
      <c r="CL209" s="104"/>
      <c r="CM209" s="104"/>
      <c r="CN209" s="104"/>
      <c r="CP209" s="104"/>
      <c r="CQ209" s="104"/>
    </row>
    <row r="210" spans="1:95" ht="17.100000000000001" customHeight="1" x14ac:dyDescent="0.2">
      <c r="A210" s="104"/>
      <c r="B210" s="104"/>
      <c r="F210" s="104"/>
      <c r="G210" s="104"/>
      <c r="H210" s="104"/>
      <c r="L210" s="104"/>
      <c r="M210" s="104"/>
      <c r="N210" s="104"/>
      <c r="R210" s="104"/>
      <c r="S210" s="104"/>
      <c r="T210" s="104"/>
      <c r="X210" s="104"/>
      <c r="Y210" s="104"/>
      <c r="Z210" s="104"/>
      <c r="AD210" s="104"/>
      <c r="AE210" s="104"/>
      <c r="AF210" s="104"/>
      <c r="AJ210" s="104"/>
      <c r="AK210" s="104"/>
      <c r="AL210" s="104"/>
      <c r="AP210" s="104"/>
      <c r="AQ210" s="104"/>
      <c r="AR210" s="104"/>
      <c r="AV210" s="104"/>
      <c r="AW210" s="104"/>
      <c r="AX210" s="104"/>
      <c r="BB210" s="104"/>
      <c r="BC210" s="104"/>
      <c r="BD210" s="104"/>
      <c r="BH210" s="104"/>
      <c r="BI210" s="104"/>
      <c r="BJ210" s="104"/>
      <c r="BN210" s="104"/>
      <c r="BO210" s="104"/>
      <c r="BP210" s="104"/>
      <c r="BT210" s="104"/>
      <c r="BU210" s="104"/>
      <c r="BV210" s="104"/>
      <c r="BZ210" s="104"/>
      <c r="CA210" s="104"/>
      <c r="CB210" s="104"/>
      <c r="CF210" s="104"/>
      <c r="CG210" s="104"/>
      <c r="CH210" s="104"/>
      <c r="CL210" s="104"/>
      <c r="CM210" s="104"/>
      <c r="CN210" s="104"/>
      <c r="CP210" s="104"/>
      <c r="CQ210" s="104"/>
    </row>
    <row r="211" spans="1:95" ht="17.100000000000001" customHeight="1" x14ac:dyDescent="0.2">
      <c r="A211" s="104"/>
      <c r="B211" s="104"/>
      <c r="F211" s="104"/>
      <c r="G211" s="104"/>
      <c r="H211" s="104"/>
      <c r="L211" s="104"/>
      <c r="M211" s="104"/>
      <c r="N211" s="104"/>
      <c r="R211" s="104"/>
      <c r="S211" s="104"/>
      <c r="T211" s="104"/>
      <c r="X211" s="104"/>
      <c r="Y211" s="104"/>
      <c r="Z211" s="104"/>
      <c r="AD211" s="104"/>
      <c r="AE211" s="104"/>
      <c r="AF211" s="104"/>
      <c r="AJ211" s="104"/>
      <c r="AK211" s="104"/>
      <c r="AL211" s="104"/>
      <c r="AP211" s="104"/>
      <c r="AQ211" s="104"/>
      <c r="AR211" s="104"/>
      <c r="AV211" s="104"/>
      <c r="AW211" s="104"/>
      <c r="AX211" s="104"/>
      <c r="BB211" s="104"/>
      <c r="BC211" s="104"/>
      <c r="BD211" s="104"/>
      <c r="BH211" s="104"/>
      <c r="BI211" s="104"/>
      <c r="BJ211" s="104"/>
      <c r="BN211" s="104"/>
      <c r="BO211" s="104"/>
      <c r="BP211" s="104"/>
      <c r="BT211" s="104"/>
      <c r="BU211" s="104"/>
      <c r="BV211" s="104"/>
      <c r="BZ211" s="104"/>
      <c r="CA211" s="104"/>
      <c r="CB211" s="104"/>
      <c r="CF211" s="104"/>
      <c r="CG211" s="104"/>
      <c r="CH211" s="104"/>
      <c r="CL211" s="104"/>
      <c r="CM211" s="104"/>
      <c r="CN211" s="104"/>
      <c r="CP211" s="104"/>
      <c r="CQ211" s="104"/>
    </row>
    <row r="212" spans="1:95" ht="17.100000000000001" customHeight="1" x14ac:dyDescent="0.2">
      <c r="A212" s="104"/>
      <c r="B212" s="104"/>
      <c r="F212" s="104"/>
      <c r="G212" s="104"/>
      <c r="H212" s="104"/>
      <c r="L212" s="104"/>
      <c r="M212" s="104"/>
      <c r="N212" s="104"/>
      <c r="R212" s="104"/>
      <c r="S212" s="104"/>
      <c r="T212" s="104"/>
      <c r="X212" s="104"/>
      <c r="Y212" s="104"/>
      <c r="Z212" s="104"/>
      <c r="AD212" s="104"/>
      <c r="AE212" s="104"/>
      <c r="AF212" s="104"/>
      <c r="AJ212" s="104"/>
      <c r="AK212" s="104"/>
      <c r="AL212" s="104"/>
      <c r="AP212" s="104"/>
      <c r="AQ212" s="104"/>
      <c r="AR212" s="104"/>
      <c r="AV212" s="104"/>
      <c r="AW212" s="104"/>
      <c r="AX212" s="104"/>
      <c r="BB212" s="104"/>
      <c r="BC212" s="104"/>
      <c r="BD212" s="104"/>
      <c r="BH212" s="104"/>
      <c r="BI212" s="104"/>
      <c r="BJ212" s="104"/>
      <c r="BN212" s="104"/>
      <c r="BO212" s="104"/>
      <c r="BP212" s="104"/>
      <c r="BT212" s="104"/>
      <c r="BU212" s="104"/>
      <c r="BV212" s="104"/>
      <c r="BZ212" s="104"/>
      <c r="CA212" s="104"/>
      <c r="CB212" s="104"/>
      <c r="CF212" s="104"/>
      <c r="CG212" s="104"/>
      <c r="CH212" s="104"/>
      <c r="CL212" s="104"/>
      <c r="CM212" s="104"/>
      <c r="CN212" s="104"/>
      <c r="CP212" s="104"/>
      <c r="CQ212" s="104"/>
    </row>
    <row r="213" spans="1:95" ht="17.100000000000001" customHeight="1" x14ac:dyDescent="0.2">
      <c r="A213" s="104"/>
      <c r="B213" s="104"/>
      <c r="F213" s="104"/>
      <c r="G213" s="104"/>
      <c r="H213" s="104"/>
      <c r="L213" s="104"/>
      <c r="M213" s="104"/>
      <c r="N213" s="104"/>
      <c r="R213" s="104"/>
      <c r="S213" s="104"/>
      <c r="T213" s="104"/>
      <c r="X213" s="104"/>
      <c r="Y213" s="104"/>
      <c r="Z213" s="104"/>
      <c r="AD213" s="104"/>
      <c r="AE213" s="104"/>
      <c r="AF213" s="104"/>
      <c r="AJ213" s="104"/>
      <c r="AK213" s="104"/>
      <c r="AL213" s="104"/>
      <c r="AP213" s="104"/>
      <c r="AQ213" s="104"/>
      <c r="AR213" s="104"/>
      <c r="AV213" s="104"/>
      <c r="AW213" s="104"/>
      <c r="AX213" s="104"/>
      <c r="BB213" s="104"/>
      <c r="BC213" s="104"/>
      <c r="BD213" s="104"/>
      <c r="BH213" s="104"/>
      <c r="BI213" s="104"/>
      <c r="BJ213" s="104"/>
      <c r="BN213" s="104"/>
      <c r="BO213" s="104"/>
      <c r="BP213" s="104"/>
      <c r="BT213" s="104"/>
      <c r="BU213" s="104"/>
      <c r="BV213" s="104"/>
      <c r="BZ213" s="104"/>
      <c r="CA213" s="104"/>
      <c r="CB213" s="104"/>
      <c r="CF213" s="104"/>
      <c r="CG213" s="104"/>
      <c r="CH213" s="104"/>
      <c r="CL213" s="104"/>
      <c r="CM213" s="104"/>
      <c r="CN213" s="104"/>
      <c r="CP213" s="104"/>
      <c r="CQ213" s="104"/>
    </row>
    <row r="214" spans="1:95" ht="17.100000000000001" customHeight="1" x14ac:dyDescent="0.2">
      <c r="A214" s="104"/>
      <c r="B214" s="104"/>
      <c r="F214" s="104"/>
      <c r="G214" s="104"/>
      <c r="H214" s="104"/>
      <c r="L214" s="104"/>
      <c r="M214" s="104"/>
      <c r="N214" s="104"/>
      <c r="R214" s="104"/>
      <c r="S214" s="104"/>
      <c r="T214" s="104"/>
      <c r="X214" s="104"/>
      <c r="Y214" s="104"/>
      <c r="Z214" s="104"/>
      <c r="AD214" s="104"/>
      <c r="AE214" s="104"/>
      <c r="AF214" s="104"/>
      <c r="AJ214" s="104"/>
      <c r="AK214" s="104"/>
      <c r="AL214" s="104"/>
      <c r="AP214" s="104"/>
      <c r="AQ214" s="104"/>
      <c r="AR214" s="104"/>
      <c r="AV214" s="104"/>
      <c r="AW214" s="104"/>
      <c r="AX214" s="104"/>
      <c r="BB214" s="104"/>
      <c r="BC214" s="104"/>
      <c r="BD214" s="104"/>
      <c r="BH214" s="104"/>
      <c r="BI214" s="104"/>
      <c r="BJ214" s="104"/>
      <c r="BN214" s="104"/>
      <c r="BO214" s="104"/>
      <c r="BP214" s="104"/>
      <c r="BT214" s="104"/>
      <c r="BU214" s="104"/>
      <c r="BV214" s="104"/>
      <c r="BZ214" s="104"/>
      <c r="CA214" s="104"/>
      <c r="CB214" s="104"/>
      <c r="CF214" s="104"/>
      <c r="CG214" s="104"/>
      <c r="CH214" s="104"/>
      <c r="CL214" s="104"/>
      <c r="CM214" s="104"/>
      <c r="CN214" s="104"/>
      <c r="CP214" s="104"/>
      <c r="CQ214" s="104"/>
    </row>
    <row r="215" spans="1:95" ht="17.100000000000001" customHeight="1" x14ac:dyDescent="0.2">
      <c r="A215" s="104"/>
      <c r="B215" s="104"/>
      <c r="F215" s="104"/>
      <c r="G215" s="104"/>
      <c r="H215" s="104"/>
      <c r="L215" s="104"/>
      <c r="M215" s="104"/>
      <c r="N215" s="104"/>
      <c r="R215" s="104"/>
      <c r="S215" s="104"/>
      <c r="T215" s="104"/>
      <c r="X215" s="104"/>
      <c r="Y215" s="104"/>
      <c r="Z215" s="104"/>
      <c r="AD215" s="104"/>
      <c r="AE215" s="104"/>
      <c r="AF215" s="104"/>
      <c r="AJ215" s="104"/>
      <c r="AK215" s="104"/>
      <c r="AL215" s="104"/>
      <c r="AP215" s="104"/>
      <c r="AQ215" s="104"/>
      <c r="AR215" s="104"/>
      <c r="AV215" s="104"/>
      <c r="AW215" s="104"/>
      <c r="AX215" s="104"/>
      <c r="BB215" s="104"/>
      <c r="BC215" s="104"/>
      <c r="BD215" s="104"/>
      <c r="BH215" s="104"/>
      <c r="BI215" s="104"/>
      <c r="BJ215" s="104"/>
      <c r="BN215" s="104"/>
      <c r="BO215" s="104"/>
      <c r="BP215" s="104"/>
      <c r="BT215" s="104"/>
      <c r="BU215" s="104"/>
      <c r="BV215" s="104"/>
      <c r="BZ215" s="104"/>
      <c r="CA215" s="104"/>
      <c r="CB215" s="104"/>
      <c r="CF215" s="104"/>
      <c r="CG215" s="104"/>
      <c r="CH215" s="104"/>
      <c r="CL215" s="104"/>
      <c r="CM215" s="104"/>
      <c r="CN215" s="104"/>
      <c r="CP215" s="104"/>
      <c r="CQ215" s="104"/>
    </row>
    <row r="216" spans="1:95" ht="17.100000000000001" customHeight="1" x14ac:dyDescent="0.2">
      <c r="A216" s="104"/>
      <c r="B216" s="104"/>
      <c r="F216" s="104"/>
      <c r="G216" s="104"/>
      <c r="H216" s="104"/>
      <c r="L216" s="104"/>
      <c r="M216" s="104"/>
      <c r="N216" s="104"/>
      <c r="R216" s="104"/>
      <c r="S216" s="104"/>
      <c r="T216" s="104"/>
      <c r="X216" s="104"/>
      <c r="Y216" s="104"/>
      <c r="Z216" s="104"/>
      <c r="AD216" s="104"/>
      <c r="AE216" s="104"/>
      <c r="AF216" s="104"/>
      <c r="AJ216" s="104"/>
      <c r="AK216" s="104"/>
      <c r="AL216" s="104"/>
      <c r="AP216" s="104"/>
      <c r="AQ216" s="104"/>
      <c r="AR216" s="104"/>
      <c r="AV216" s="104"/>
      <c r="AW216" s="104"/>
      <c r="AX216" s="104"/>
      <c r="BB216" s="104"/>
      <c r="BC216" s="104"/>
      <c r="BD216" s="104"/>
      <c r="BH216" s="104"/>
      <c r="BI216" s="104"/>
      <c r="BJ216" s="104"/>
      <c r="BN216" s="104"/>
      <c r="BO216" s="104"/>
      <c r="BP216" s="104"/>
      <c r="BT216" s="104"/>
      <c r="BU216" s="104"/>
      <c r="BV216" s="104"/>
      <c r="BZ216" s="104"/>
      <c r="CA216" s="104"/>
      <c r="CB216" s="104"/>
      <c r="CF216" s="104"/>
      <c r="CG216" s="104"/>
      <c r="CH216" s="104"/>
      <c r="CL216" s="104"/>
      <c r="CM216" s="104"/>
      <c r="CN216" s="104"/>
      <c r="CP216" s="104"/>
      <c r="CQ216" s="104"/>
    </row>
    <row r="217" spans="1:95" ht="17.100000000000001" customHeight="1" x14ac:dyDescent="0.2">
      <c r="A217" s="104"/>
      <c r="B217" s="104"/>
      <c r="F217" s="104"/>
      <c r="G217" s="104"/>
      <c r="H217" s="104"/>
      <c r="L217" s="104"/>
      <c r="M217" s="104"/>
      <c r="N217" s="104"/>
      <c r="R217" s="104"/>
      <c r="S217" s="104"/>
      <c r="T217" s="104"/>
      <c r="X217" s="104"/>
      <c r="Y217" s="104"/>
      <c r="Z217" s="104"/>
      <c r="AD217" s="104"/>
      <c r="AE217" s="104"/>
      <c r="AF217" s="104"/>
      <c r="AJ217" s="104"/>
      <c r="AK217" s="104"/>
      <c r="AL217" s="104"/>
      <c r="AP217" s="104"/>
      <c r="AQ217" s="104"/>
      <c r="AR217" s="104"/>
      <c r="AV217" s="104"/>
      <c r="AW217" s="104"/>
      <c r="AX217" s="104"/>
      <c r="BB217" s="104"/>
      <c r="BC217" s="104"/>
      <c r="BD217" s="104"/>
      <c r="BH217" s="104"/>
      <c r="BI217" s="104"/>
      <c r="BJ217" s="104"/>
      <c r="BN217" s="104"/>
      <c r="BO217" s="104"/>
      <c r="BP217" s="104"/>
      <c r="BT217" s="104"/>
      <c r="BU217" s="104"/>
      <c r="BV217" s="104"/>
      <c r="BZ217" s="104"/>
      <c r="CA217" s="104"/>
      <c r="CB217" s="104"/>
      <c r="CF217" s="104"/>
      <c r="CG217" s="104"/>
      <c r="CH217" s="104"/>
      <c r="CL217" s="104"/>
      <c r="CM217" s="104"/>
      <c r="CN217" s="104"/>
      <c r="CP217" s="104"/>
      <c r="CQ217" s="104"/>
    </row>
    <row r="218" spans="1:95" ht="17.100000000000001" customHeight="1" x14ac:dyDescent="0.2">
      <c r="A218" s="104"/>
      <c r="B218" s="104"/>
      <c r="F218" s="104"/>
      <c r="G218" s="104"/>
      <c r="H218" s="104"/>
      <c r="L218" s="104"/>
      <c r="M218" s="104"/>
      <c r="N218" s="104"/>
      <c r="R218" s="104"/>
      <c r="S218" s="104"/>
      <c r="T218" s="104"/>
      <c r="X218" s="104"/>
      <c r="Y218" s="104"/>
      <c r="Z218" s="104"/>
      <c r="AD218" s="104"/>
      <c r="AE218" s="104"/>
      <c r="AF218" s="104"/>
      <c r="AJ218" s="104"/>
      <c r="AK218" s="104"/>
      <c r="AL218" s="104"/>
      <c r="AP218" s="104"/>
      <c r="AQ218" s="104"/>
      <c r="AR218" s="104"/>
      <c r="AV218" s="104"/>
      <c r="AW218" s="104"/>
      <c r="AX218" s="104"/>
      <c r="BB218" s="104"/>
      <c r="BC218" s="104"/>
      <c r="BD218" s="104"/>
      <c r="BH218" s="104"/>
      <c r="BI218" s="104"/>
      <c r="BJ218" s="104"/>
      <c r="BN218" s="104"/>
      <c r="BO218" s="104"/>
      <c r="BP218" s="104"/>
      <c r="BT218" s="104"/>
      <c r="BU218" s="104"/>
      <c r="BV218" s="104"/>
      <c r="BZ218" s="104"/>
      <c r="CA218" s="104"/>
      <c r="CB218" s="104"/>
      <c r="CF218" s="104"/>
      <c r="CG218" s="104"/>
      <c r="CH218" s="104"/>
      <c r="CL218" s="104"/>
      <c r="CM218" s="104"/>
      <c r="CN218" s="104"/>
      <c r="CP218" s="104"/>
      <c r="CQ218" s="104"/>
    </row>
    <row r="219" spans="1:95" ht="17.100000000000001" customHeight="1" x14ac:dyDescent="0.2">
      <c r="A219" s="104"/>
      <c r="B219" s="104"/>
      <c r="F219" s="104"/>
      <c r="G219" s="104"/>
      <c r="H219" s="104"/>
      <c r="L219" s="104"/>
      <c r="M219" s="104"/>
      <c r="N219" s="104"/>
      <c r="R219" s="104"/>
      <c r="S219" s="104"/>
      <c r="T219" s="104"/>
      <c r="X219" s="104"/>
      <c r="Y219" s="104"/>
      <c r="Z219" s="104"/>
      <c r="AD219" s="104"/>
      <c r="AE219" s="104"/>
      <c r="AF219" s="104"/>
      <c r="AJ219" s="104"/>
      <c r="AK219" s="104"/>
      <c r="AL219" s="104"/>
      <c r="AP219" s="104"/>
      <c r="AQ219" s="104"/>
      <c r="AR219" s="104"/>
      <c r="AV219" s="104"/>
      <c r="AW219" s="104"/>
      <c r="AX219" s="104"/>
      <c r="BB219" s="104"/>
      <c r="BC219" s="104"/>
      <c r="BD219" s="104"/>
      <c r="BH219" s="104"/>
      <c r="BI219" s="104"/>
      <c r="BJ219" s="104"/>
      <c r="BN219" s="104"/>
      <c r="BO219" s="104"/>
      <c r="BP219" s="104"/>
      <c r="BT219" s="104"/>
      <c r="BU219" s="104"/>
      <c r="BV219" s="104"/>
      <c r="BZ219" s="104"/>
      <c r="CA219" s="104"/>
      <c r="CB219" s="104"/>
      <c r="CF219" s="104"/>
      <c r="CG219" s="104"/>
      <c r="CH219" s="104"/>
      <c r="CL219" s="104"/>
      <c r="CM219" s="104"/>
      <c r="CN219" s="104"/>
      <c r="CP219" s="104"/>
      <c r="CQ219" s="104"/>
    </row>
    <row r="220" spans="1:95" ht="17.100000000000001" customHeight="1" x14ac:dyDescent="0.2">
      <c r="A220" s="104"/>
      <c r="B220" s="104"/>
      <c r="F220" s="104"/>
      <c r="G220" s="104"/>
      <c r="H220" s="104"/>
      <c r="L220" s="104"/>
      <c r="M220" s="104"/>
      <c r="N220" s="104"/>
      <c r="R220" s="104"/>
      <c r="S220" s="104"/>
      <c r="T220" s="104"/>
      <c r="X220" s="104"/>
      <c r="Y220" s="104"/>
      <c r="Z220" s="104"/>
      <c r="AD220" s="104"/>
      <c r="AE220" s="104"/>
      <c r="AF220" s="104"/>
      <c r="AJ220" s="104"/>
      <c r="AK220" s="104"/>
      <c r="AL220" s="104"/>
      <c r="AP220" s="104"/>
      <c r="AQ220" s="104"/>
      <c r="AR220" s="104"/>
      <c r="AV220" s="104"/>
      <c r="AW220" s="104"/>
      <c r="AX220" s="104"/>
      <c r="BB220" s="104"/>
      <c r="BC220" s="104"/>
      <c r="BD220" s="104"/>
      <c r="BH220" s="104"/>
      <c r="BI220" s="104"/>
      <c r="BJ220" s="104"/>
      <c r="BN220" s="104"/>
      <c r="BO220" s="104"/>
      <c r="BP220" s="104"/>
      <c r="BT220" s="104"/>
      <c r="BU220" s="104"/>
      <c r="BV220" s="104"/>
      <c r="BZ220" s="104"/>
      <c r="CA220" s="104"/>
      <c r="CB220" s="104"/>
      <c r="CF220" s="104"/>
      <c r="CG220" s="104"/>
      <c r="CH220" s="104"/>
      <c r="CL220" s="104"/>
      <c r="CM220" s="104"/>
      <c r="CN220" s="104"/>
      <c r="CP220" s="104"/>
      <c r="CQ220" s="104"/>
    </row>
    <row r="221" spans="1:95" ht="17.100000000000001" customHeight="1" x14ac:dyDescent="0.2">
      <c r="A221" s="104"/>
      <c r="B221" s="104"/>
      <c r="F221" s="104"/>
      <c r="G221" s="104"/>
      <c r="H221" s="104"/>
      <c r="L221" s="104"/>
      <c r="M221" s="104"/>
      <c r="N221" s="104"/>
      <c r="R221" s="104"/>
      <c r="S221" s="104"/>
      <c r="T221" s="104"/>
      <c r="X221" s="104"/>
      <c r="Y221" s="104"/>
      <c r="Z221" s="104"/>
      <c r="AD221" s="104"/>
      <c r="AE221" s="104"/>
      <c r="AF221" s="104"/>
      <c r="AJ221" s="104"/>
      <c r="AK221" s="104"/>
      <c r="AL221" s="104"/>
      <c r="AP221" s="104"/>
      <c r="AQ221" s="104"/>
      <c r="AR221" s="104"/>
      <c r="AV221" s="104"/>
      <c r="AW221" s="104"/>
      <c r="AX221" s="104"/>
      <c r="BB221" s="104"/>
      <c r="BC221" s="104"/>
      <c r="BD221" s="104"/>
      <c r="BH221" s="104"/>
      <c r="BI221" s="104"/>
      <c r="BJ221" s="104"/>
      <c r="BN221" s="104"/>
      <c r="BO221" s="104"/>
      <c r="BP221" s="104"/>
      <c r="BT221" s="104"/>
      <c r="BU221" s="104"/>
      <c r="BV221" s="104"/>
      <c r="BZ221" s="104"/>
      <c r="CA221" s="104"/>
      <c r="CB221" s="104"/>
      <c r="CF221" s="104"/>
      <c r="CG221" s="104"/>
      <c r="CH221" s="104"/>
      <c r="CL221" s="104"/>
      <c r="CM221" s="104"/>
      <c r="CN221" s="104"/>
      <c r="CP221" s="104"/>
      <c r="CQ221" s="104"/>
    </row>
    <row r="222" spans="1:95" ht="17.100000000000001" customHeight="1" x14ac:dyDescent="0.2">
      <c r="A222" s="104"/>
      <c r="B222" s="104"/>
      <c r="F222" s="104"/>
      <c r="G222" s="104"/>
      <c r="H222" s="104"/>
      <c r="L222" s="104"/>
      <c r="M222" s="104"/>
      <c r="N222" s="104"/>
      <c r="R222" s="104"/>
      <c r="S222" s="104"/>
      <c r="T222" s="104"/>
      <c r="X222" s="104"/>
      <c r="Y222" s="104"/>
      <c r="Z222" s="104"/>
      <c r="AD222" s="104"/>
      <c r="AE222" s="104"/>
      <c r="AF222" s="104"/>
      <c r="AJ222" s="104"/>
      <c r="AK222" s="104"/>
      <c r="AL222" s="104"/>
      <c r="AP222" s="104"/>
      <c r="AQ222" s="104"/>
      <c r="AR222" s="104"/>
      <c r="AV222" s="104"/>
      <c r="AW222" s="104"/>
      <c r="AX222" s="104"/>
      <c r="BB222" s="104"/>
      <c r="BC222" s="104"/>
      <c r="BD222" s="104"/>
      <c r="BH222" s="104"/>
      <c r="BI222" s="104"/>
      <c r="BJ222" s="104"/>
      <c r="BN222" s="104"/>
      <c r="BO222" s="104"/>
      <c r="BP222" s="104"/>
      <c r="BT222" s="104"/>
      <c r="BU222" s="104"/>
      <c r="BV222" s="104"/>
      <c r="BZ222" s="104"/>
      <c r="CA222" s="104"/>
      <c r="CB222" s="104"/>
      <c r="CF222" s="104"/>
      <c r="CG222" s="104"/>
      <c r="CH222" s="104"/>
      <c r="CL222" s="104"/>
      <c r="CM222" s="104"/>
      <c r="CN222" s="104"/>
      <c r="CP222" s="104"/>
      <c r="CQ222" s="104"/>
    </row>
    <row r="223" spans="1:95" ht="17.100000000000001" customHeight="1" x14ac:dyDescent="0.2">
      <c r="A223" s="104"/>
      <c r="B223" s="104"/>
      <c r="F223" s="104"/>
      <c r="G223" s="104"/>
      <c r="H223" s="104"/>
      <c r="L223" s="104"/>
      <c r="M223" s="104"/>
      <c r="N223" s="104"/>
      <c r="R223" s="104"/>
      <c r="S223" s="104"/>
      <c r="T223" s="104"/>
      <c r="X223" s="104"/>
      <c r="Y223" s="104"/>
      <c r="Z223" s="104"/>
      <c r="AD223" s="104"/>
      <c r="AE223" s="104"/>
      <c r="AF223" s="104"/>
      <c r="AJ223" s="104"/>
      <c r="AK223" s="104"/>
      <c r="AL223" s="104"/>
      <c r="AP223" s="104"/>
      <c r="AQ223" s="104"/>
      <c r="AR223" s="104"/>
      <c r="AV223" s="104"/>
      <c r="AW223" s="104"/>
      <c r="AX223" s="104"/>
      <c r="BB223" s="104"/>
      <c r="BC223" s="104"/>
      <c r="BD223" s="104"/>
      <c r="BH223" s="104"/>
      <c r="BI223" s="104"/>
      <c r="BJ223" s="104"/>
      <c r="BN223" s="104"/>
      <c r="BO223" s="104"/>
      <c r="BP223" s="104"/>
      <c r="BT223" s="104"/>
      <c r="BU223" s="104"/>
      <c r="BV223" s="104"/>
      <c r="BZ223" s="104"/>
      <c r="CA223" s="104"/>
      <c r="CB223" s="104"/>
      <c r="CF223" s="104"/>
      <c r="CG223" s="104"/>
      <c r="CH223" s="104"/>
      <c r="CL223" s="104"/>
      <c r="CM223" s="104"/>
      <c r="CN223" s="104"/>
      <c r="CP223" s="104"/>
      <c r="CQ223" s="104"/>
    </row>
    <row r="224" spans="1:95" ht="17.100000000000001" customHeight="1" x14ac:dyDescent="0.2">
      <c r="A224" s="104"/>
      <c r="B224" s="104"/>
      <c r="F224" s="104"/>
      <c r="G224" s="104"/>
      <c r="H224" s="104"/>
      <c r="L224" s="104"/>
      <c r="M224" s="104"/>
      <c r="N224" s="104"/>
      <c r="R224" s="104"/>
      <c r="S224" s="104"/>
      <c r="T224" s="104"/>
      <c r="X224" s="104"/>
      <c r="Y224" s="104"/>
      <c r="Z224" s="104"/>
      <c r="AD224" s="104"/>
      <c r="AE224" s="104"/>
      <c r="AF224" s="104"/>
      <c r="AJ224" s="104"/>
      <c r="AK224" s="104"/>
      <c r="AL224" s="104"/>
      <c r="AP224" s="104"/>
      <c r="AQ224" s="104"/>
      <c r="AR224" s="104"/>
      <c r="AV224" s="104"/>
      <c r="AW224" s="104"/>
      <c r="AX224" s="104"/>
      <c r="BB224" s="104"/>
      <c r="BC224" s="104"/>
      <c r="BD224" s="104"/>
      <c r="BH224" s="104"/>
      <c r="BI224" s="104"/>
      <c r="BJ224" s="104"/>
      <c r="BN224" s="104"/>
      <c r="BO224" s="104"/>
      <c r="BP224" s="104"/>
      <c r="BT224" s="104"/>
      <c r="BU224" s="104"/>
      <c r="BV224" s="104"/>
      <c r="BZ224" s="104"/>
      <c r="CA224" s="104"/>
      <c r="CB224" s="104"/>
      <c r="CF224" s="104"/>
      <c r="CG224" s="104"/>
      <c r="CH224" s="104"/>
      <c r="CL224" s="104"/>
      <c r="CM224" s="104"/>
      <c r="CN224" s="104"/>
      <c r="CP224" s="104"/>
      <c r="CQ224" s="104"/>
    </row>
    <row r="225" spans="1:95" ht="17.100000000000001" customHeight="1" x14ac:dyDescent="0.2">
      <c r="A225" s="104"/>
      <c r="B225" s="104"/>
      <c r="F225" s="104"/>
      <c r="G225" s="104"/>
      <c r="H225" s="104"/>
      <c r="L225" s="104"/>
      <c r="M225" s="104"/>
      <c r="N225" s="104"/>
      <c r="R225" s="104"/>
      <c r="S225" s="104"/>
      <c r="T225" s="104"/>
      <c r="X225" s="104"/>
      <c r="Y225" s="104"/>
      <c r="Z225" s="104"/>
      <c r="AD225" s="104"/>
      <c r="AE225" s="104"/>
      <c r="AF225" s="104"/>
      <c r="AJ225" s="104"/>
      <c r="AK225" s="104"/>
      <c r="AL225" s="104"/>
      <c r="AP225" s="104"/>
      <c r="AQ225" s="104"/>
      <c r="AR225" s="104"/>
      <c r="AV225" s="104"/>
      <c r="AW225" s="104"/>
      <c r="AX225" s="104"/>
      <c r="BB225" s="104"/>
      <c r="BC225" s="104"/>
      <c r="BD225" s="104"/>
      <c r="BH225" s="104"/>
      <c r="BI225" s="104"/>
      <c r="BJ225" s="104"/>
      <c r="BN225" s="104"/>
      <c r="BO225" s="104"/>
      <c r="BP225" s="104"/>
      <c r="BT225" s="104"/>
      <c r="BU225" s="104"/>
      <c r="BV225" s="104"/>
      <c r="BZ225" s="104"/>
      <c r="CA225" s="104"/>
      <c r="CB225" s="104"/>
      <c r="CF225" s="104"/>
      <c r="CG225" s="104"/>
      <c r="CH225" s="104"/>
      <c r="CL225" s="104"/>
      <c r="CM225" s="104"/>
      <c r="CN225" s="104"/>
      <c r="CP225" s="104"/>
      <c r="CQ225" s="104"/>
    </row>
    <row r="226" spans="1:95" ht="17.100000000000001" customHeight="1" x14ac:dyDescent="0.2">
      <c r="A226" s="104"/>
      <c r="B226" s="104"/>
      <c r="F226" s="104"/>
      <c r="G226" s="104"/>
      <c r="H226" s="104"/>
      <c r="L226" s="104"/>
      <c r="M226" s="104"/>
      <c r="N226" s="104"/>
      <c r="R226" s="104"/>
      <c r="S226" s="104"/>
      <c r="T226" s="104"/>
      <c r="X226" s="104"/>
      <c r="Y226" s="104"/>
      <c r="Z226" s="104"/>
      <c r="AD226" s="104"/>
      <c r="AE226" s="104"/>
      <c r="AF226" s="104"/>
      <c r="AJ226" s="104"/>
      <c r="AK226" s="104"/>
      <c r="AL226" s="104"/>
      <c r="AP226" s="104"/>
      <c r="AQ226" s="104"/>
      <c r="AR226" s="104"/>
      <c r="AV226" s="104"/>
      <c r="AW226" s="104"/>
      <c r="AX226" s="104"/>
      <c r="BB226" s="104"/>
      <c r="BC226" s="104"/>
      <c r="BD226" s="104"/>
      <c r="BH226" s="104"/>
      <c r="BI226" s="104"/>
      <c r="BJ226" s="104"/>
      <c r="BN226" s="104"/>
      <c r="BO226" s="104"/>
      <c r="BP226" s="104"/>
      <c r="BT226" s="104"/>
      <c r="BU226" s="104"/>
      <c r="BV226" s="104"/>
      <c r="BZ226" s="104"/>
      <c r="CA226" s="104"/>
      <c r="CB226" s="104"/>
      <c r="CF226" s="104"/>
      <c r="CG226" s="104"/>
      <c r="CH226" s="104"/>
      <c r="CL226" s="104"/>
      <c r="CM226" s="104"/>
      <c r="CN226" s="104"/>
      <c r="CP226" s="104"/>
      <c r="CQ226" s="104"/>
    </row>
    <row r="227" spans="1:95" ht="17.100000000000001" customHeight="1" x14ac:dyDescent="0.2">
      <c r="A227" s="104"/>
      <c r="B227" s="104"/>
      <c r="F227" s="104"/>
      <c r="G227" s="104"/>
      <c r="H227" s="104"/>
      <c r="L227" s="104"/>
      <c r="M227" s="104"/>
      <c r="N227" s="104"/>
      <c r="R227" s="104"/>
      <c r="S227" s="104"/>
      <c r="T227" s="104"/>
      <c r="X227" s="104"/>
      <c r="Y227" s="104"/>
      <c r="Z227" s="104"/>
      <c r="AD227" s="104"/>
      <c r="AE227" s="104"/>
      <c r="AF227" s="104"/>
      <c r="AJ227" s="104"/>
      <c r="AK227" s="104"/>
      <c r="AL227" s="104"/>
      <c r="AP227" s="104"/>
      <c r="AQ227" s="104"/>
      <c r="AR227" s="104"/>
      <c r="AV227" s="104"/>
      <c r="AW227" s="104"/>
      <c r="AX227" s="104"/>
      <c r="BB227" s="104"/>
      <c r="BC227" s="104"/>
      <c r="BD227" s="104"/>
      <c r="BH227" s="104"/>
      <c r="BI227" s="104"/>
      <c r="BJ227" s="104"/>
      <c r="BN227" s="104"/>
      <c r="BO227" s="104"/>
      <c r="BP227" s="104"/>
      <c r="BT227" s="104"/>
      <c r="BU227" s="104"/>
      <c r="BV227" s="104"/>
      <c r="BZ227" s="104"/>
      <c r="CA227" s="104"/>
      <c r="CB227" s="104"/>
      <c r="CF227" s="104"/>
      <c r="CG227" s="104"/>
      <c r="CH227" s="104"/>
      <c r="CL227" s="104"/>
      <c r="CM227" s="104"/>
      <c r="CN227" s="104"/>
      <c r="CP227" s="104"/>
      <c r="CQ227" s="104"/>
    </row>
    <row r="228" spans="1:95" ht="17.100000000000001" customHeight="1" x14ac:dyDescent="0.2">
      <c r="A228" s="104"/>
      <c r="B228" s="104"/>
      <c r="F228" s="104"/>
      <c r="G228" s="104"/>
      <c r="H228" s="104"/>
      <c r="L228" s="104"/>
      <c r="M228" s="104"/>
      <c r="N228" s="104"/>
      <c r="R228" s="104"/>
      <c r="S228" s="104"/>
      <c r="T228" s="104"/>
      <c r="X228" s="104"/>
      <c r="Y228" s="104"/>
      <c r="Z228" s="104"/>
      <c r="AD228" s="104"/>
      <c r="AE228" s="104"/>
      <c r="AF228" s="104"/>
      <c r="AJ228" s="104"/>
      <c r="AK228" s="104"/>
      <c r="AL228" s="104"/>
      <c r="AP228" s="104"/>
      <c r="AQ228" s="104"/>
      <c r="AR228" s="104"/>
      <c r="AV228" s="104"/>
      <c r="AW228" s="104"/>
      <c r="AX228" s="104"/>
      <c r="BB228" s="104"/>
      <c r="BC228" s="104"/>
      <c r="BD228" s="104"/>
      <c r="BH228" s="104"/>
      <c r="BI228" s="104"/>
      <c r="BJ228" s="104"/>
      <c r="BN228" s="104"/>
      <c r="BO228" s="104"/>
      <c r="BP228" s="104"/>
      <c r="BT228" s="104"/>
      <c r="BU228" s="104"/>
      <c r="BV228" s="104"/>
      <c r="BZ228" s="104"/>
      <c r="CA228" s="104"/>
      <c r="CB228" s="104"/>
      <c r="CF228" s="104"/>
      <c r="CG228" s="104"/>
      <c r="CH228" s="104"/>
      <c r="CL228" s="104"/>
      <c r="CM228" s="104"/>
      <c r="CN228" s="104"/>
      <c r="CP228" s="104"/>
      <c r="CQ228" s="104"/>
    </row>
    <row r="229" spans="1:95" ht="17.100000000000001" customHeight="1" x14ac:dyDescent="0.2">
      <c r="A229" s="104"/>
      <c r="B229" s="104"/>
      <c r="F229" s="104"/>
      <c r="G229" s="104"/>
      <c r="H229" s="104"/>
      <c r="L229" s="104"/>
      <c r="M229" s="104"/>
      <c r="N229" s="104"/>
      <c r="R229" s="104"/>
      <c r="S229" s="104"/>
      <c r="T229" s="104"/>
      <c r="X229" s="104"/>
      <c r="Y229" s="104"/>
      <c r="Z229" s="104"/>
      <c r="AD229" s="104"/>
      <c r="AE229" s="104"/>
      <c r="AF229" s="104"/>
      <c r="AJ229" s="104"/>
      <c r="AK229" s="104"/>
      <c r="AL229" s="104"/>
      <c r="AP229" s="104"/>
      <c r="AQ229" s="104"/>
      <c r="AR229" s="104"/>
      <c r="AV229" s="104"/>
      <c r="AW229" s="104"/>
      <c r="AX229" s="104"/>
      <c r="BB229" s="104"/>
      <c r="BC229" s="104"/>
      <c r="BD229" s="104"/>
      <c r="BH229" s="104"/>
      <c r="BI229" s="104"/>
      <c r="BJ229" s="104"/>
      <c r="BN229" s="104"/>
      <c r="BO229" s="104"/>
      <c r="BP229" s="104"/>
      <c r="BT229" s="104"/>
      <c r="BU229" s="104"/>
      <c r="BV229" s="104"/>
      <c r="BZ229" s="104"/>
      <c r="CA229" s="104"/>
      <c r="CB229" s="104"/>
      <c r="CF229" s="104"/>
      <c r="CG229" s="104"/>
      <c r="CH229" s="104"/>
      <c r="CL229" s="104"/>
      <c r="CM229" s="104"/>
      <c r="CN229" s="104"/>
      <c r="CP229" s="104"/>
      <c r="CQ229" s="104"/>
    </row>
    <row r="230" spans="1:95" ht="17.100000000000001" customHeight="1" x14ac:dyDescent="0.2">
      <c r="A230" s="104"/>
      <c r="B230" s="104"/>
      <c r="F230" s="104"/>
      <c r="G230" s="104"/>
      <c r="H230" s="104"/>
      <c r="L230" s="104"/>
      <c r="M230" s="104"/>
      <c r="N230" s="104"/>
      <c r="R230" s="104"/>
      <c r="S230" s="104"/>
      <c r="T230" s="104"/>
      <c r="X230" s="104"/>
      <c r="Y230" s="104"/>
      <c r="Z230" s="104"/>
      <c r="AD230" s="104"/>
      <c r="AE230" s="104"/>
      <c r="AF230" s="104"/>
      <c r="AJ230" s="104"/>
      <c r="AK230" s="104"/>
      <c r="AL230" s="104"/>
      <c r="AP230" s="104"/>
      <c r="AQ230" s="104"/>
      <c r="AR230" s="104"/>
      <c r="AV230" s="104"/>
      <c r="AW230" s="104"/>
      <c r="AX230" s="104"/>
      <c r="BB230" s="104"/>
      <c r="BC230" s="104"/>
      <c r="BD230" s="104"/>
      <c r="BH230" s="104"/>
      <c r="BI230" s="104"/>
      <c r="BJ230" s="104"/>
      <c r="BN230" s="104"/>
      <c r="BO230" s="104"/>
      <c r="BP230" s="104"/>
      <c r="BT230" s="104"/>
      <c r="BU230" s="104"/>
      <c r="BV230" s="104"/>
      <c r="BZ230" s="104"/>
      <c r="CA230" s="104"/>
      <c r="CB230" s="104"/>
      <c r="CF230" s="104"/>
      <c r="CG230" s="104"/>
      <c r="CH230" s="104"/>
      <c r="CL230" s="104"/>
      <c r="CM230" s="104"/>
      <c r="CN230" s="104"/>
      <c r="CP230" s="104"/>
      <c r="CQ230" s="104"/>
    </row>
    <row r="231" spans="1:95" ht="17.100000000000001" customHeight="1" x14ac:dyDescent="0.2">
      <c r="A231" s="104"/>
      <c r="B231" s="104"/>
      <c r="F231" s="104"/>
      <c r="G231" s="104"/>
      <c r="H231" s="104"/>
      <c r="L231" s="104"/>
      <c r="M231" s="104"/>
      <c r="N231" s="104"/>
      <c r="R231" s="104"/>
      <c r="S231" s="104"/>
      <c r="T231" s="104"/>
      <c r="X231" s="104"/>
      <c r="Y231" s="104"/>
      <c r="Z231" s="104"/>
      <c r="AD231" s="104"/>
      <c r="AE231" s="104"/>
      <c r="AF231" s="104"/>
      <c r="AJ231" s="104"/>
      <c r="AK231" s="104"/>
      <c r="AL231" s="104"/>
      <c r="AP231" s="104"/>
      <c r="AQ231" s="104"/>
      <c r="AR231" s="104"/>
      <c r="AV231" s="104"/>
      <c r="AW231" s="104"/>
      <c r="AX231" s="104"/>
      <c r="BB231" s="104"/>
      <c r="BC231" s="104"/>
      <c r="BD231" s="104"/>
      <c r="BH231" s="104"/>
      <c r="BI231" s="104"/>
      <c r="BJ231" s="104"/>
      <c r="BN231" s="104"/>
      <c r="BO231" s="104"/>
      <c r="BP231" s="104"/>
      <c r="BT231" s="104"/>
      <c r="BU231" s="104"/>
      <c r="BV231" s="104"/>
      <c r="BZ231" s="104"/>
      <c r="CA231" s="104"/>
      <c r="CB231" s="104"/>
      <c r="CF231" s="104"/>
      <c r="CG231" s="104"/>
      <c r="CH231" s="104"/>
      <c r="CL231" s="104"/>
      <c r="CM231" s="104"/>
      <c r="CN231" s="104"/>
      <c r="CP231" s="104"/>
      <c r="CQ231" s="104"/>
    </row>
    <row r="232" spans="1:95" ht="17.100000000000001" customHeight="1" x14ac:dyDescent="0.2">
      <c r="A232" s="104"/>
      <c r="B232" s="104"/>
      <c r="F232" s="104"/>
      <c r="G232" s="104"/>
      <c r="H232" s="104"/>
      <c r="L232" s="104"/>
      <c r="M232" s="104"/>
      <c r="N232" s="104"/>
      <c r="R232" s="104"/>
      <c r="S232" s="104"/>
      <c r="T232" s="104"/>
      <c r="X232" s="104"/>
      <c r="Y232" s="104"/>
      <c r="Z232" s="104"/>
      <c r="AD232" s="104"/>
      <c r="AE232" s="104"/>
      <c r="AF232" s="104"/>
      <c r="AJ232" s="104"/>
      <c r="AK232" s="104"/>
      <c r="AL232" s="104"/>
      <c r="AP232" s="104"/>
      <c r="AQ232" s="104"/>
      <c r="AR232" s="104"/>
      <c r="AV232" s="104"/>
      <c r="AW232" s="104"/>
      <c r="AX232" s="104"/>
      <c r="BB232" s="104"/>
      <c r="BC232" s="104"/>
      <c r="BD232" s="104"/>
      <c r="BH232" s="104"/>
      <c r="BI232" s="104"/>
      <c r="BJ232" s="104"/>
      <c r="BN232" s="104"/>
      <c r="BO232" s="104"/>
      <c r="BP232" s="104"/>
      <c r="BT232" s="104"/>
      <c r="BU232" s="104"/>
      <c r="BV232" s="104"/>
      <c r="BZ232" s="104"/>
      <c r="CA232" s="104"/>
      <c r="CB232" s="104"/>
      <c r="CF232" s="104"/>
      <c r="CG232" s="104"/>
      <c r="CH232" s="104"/>
      <c r="CL232" s="104"/>
      <c r="CM232" s="104"/>
      <c r="CN232" s="104"/>
      <c r="CP232" s="104"/>
      <c r="CQ232" s="104"/>
    </row>
    <row r="233" spans="1:95" ht="17.100000000000001" customHeight="1" x14ac:dyDescent="0.2">
      <c r="A233" s="104"/>
      <c r="B233" s="104"/>
      <c r="F233" s="104"/>
      <c r="G233" s="104"/>
      <c r="H233" s="104"/>
      <c r="L233" s="104"/>
      <c r="M233" s="104"/>
      <c r="N233" s="104"/>
      <c r="R233" s="104"/>
      <c r="S233" s="104"/>
      <c r="T233" s="104"/>
      <c r="X233" s="104"/>
      <c r="Y233" s="104"/>
      <c r="Z233" s="104"/>
      <c r="AD233" s="104"/>
      <c r="AE233" s="104"/>
      <c r="AF233" s="104"/>
      <c r="AJ233" s="104"/>
      <c r="AK233" s="104"/>
      <c r="AL233" s="104"/>
      <c r="AP233" s="104"/>
      <c r="AQ233" s="104"/>
      <c r="AR233" s="104"/>
      <c r="AV233" s="104"/>
      <c r="AW233" s="104"/>
      <c r="AX233" s="104"/>
      <c r="BB233" s="104"/>
      <c r="BC233" s="104"/>
      <c r="BD233" s="104"/>
      <c r="BH233" s="104"/>
      <c r="BI233" s="104"/>
      <c r="BJ233" s="104"/>
      <c r="BN233" s="104"/>
      <c r="BO233" s="104"/>
      <c r="BP233" s="104"/>
      <c r="BT233" s="104"/>
      <c r="BU233" s="104"/>
      <c r="BV233" s="104"/>
      <c r="BZ233" s="104"/>
      <c r="CA233" s="104"/>
      <c r="CB233" s="104"/>
      <c r="CF233" s="104"/>
      <c r="CG233" s="104"/>
      <c r="CH233" s="104"/>
      <c r="CL233" s="104"/>
      <c r="CM233" s="104"/>
      <c r="CN233" s="104"/>
      <c r="CP233" s="104"/>
      <c r="CQ233" s="104"/>
    </row>
    <row r="234" spans="1:95" ht="17.100000000000001" customHeight="1" x14ac:dyDescent="0.2">
      <c r="A234" s="104"/>
      <c r="B234" s="104"/>
      <c r="F234" s="104"/>
      <c r="G234" s="104"/>
      <c r="H234" s="104"/>
      <c r="L234" s="104"/>
      <c r="M234" s="104"/>
      <c r="N234" s="104"/>
      <c r="R234" s="104"/>
      <c r="S234" s="104"/>
      <c r="T234" s="104"/>
      <c r="X234" s="104"/>
      <c r="Y234" s="104"/>
      <c r="Z234" s="104"/>
      <c r="AD234" s="104"/>
      <c r="AE234" s="104"/>
      <c r="AF234" s="104"/>
      <c r="AJ234" s="104"/>
      <c r="AK234" s="104"/>
      <c r="AL234" s="104"/>
      <c r="AP234" s="104"/>
      <c r="AQ234" s="104"/>
      <c r="AR234" s="104"/>
      <c r="AV234" s="104"/>
      <c r="AW234" s="104"/>
      <c r="AX234" s="104"/>
      <c r="BB234" s="104"/>
      <c r="BC234" s="104"/>
      <c r="BD234" s="104"/>
      <c r="BH234" s="104"/>
      <c r="BI234" s="104"/>
      <c r="BJ234" s="104"/>
      <c r="BN234" s="104"/>
      <c r="BO234" s="104"/>
      <c r="BP234" s="104"/>
      <c r="BT234" s="104"/>
      <c r="BU234" s="104"/>
      <c r="BV234" s="104"/>
      <c r="BZ234" s="104"/>
      <c r="CA234" s="104"/>
      <c r="CB234" s="104"/>
      <c r="CF234" s="104"/>
      <c r="CG234" s="104"/>
      <c r="CH234" s="104"/>
      <c r="CL234" s="104"/>
      <c r="CM234" s="104"/>
      <c r="CN234" s="104"/>
      <c r="CP234" s="104"/>
      <c r="CQ234" s="104"/>
    </row>
    <row r="235" spans="1:95" ht="17.100000000000001" customHeight="1" x14ac:dyDescent="0.2">
      <c r="A235" s="104"/>
      <c r="B235" s="104"/>
      <c r="F235" s="104"/>
      <c r="G235" s="104"/>
      <c r="H235" s="104"/>
      <c r="L235" s="104"/>
      <c r="M235" s="104"/>
      <c r="N235" s="104"/>
      <c r="R235" s="104"/>
      <c r="S235" s="104"/>
      <c r="T235" s="104"/>
      <c r="X235" s="104"/>
      <c r="Y235" s="104"/>
      <c r="Z235" s="104"/>
      <c r="AD235" s="104"/>
      <c r="AE235" s="104"/>
      <c r="AF235" s="104"/>
      <c r="AJ235" s="104"/>
      <c r="AK235" s="104"/>
      <c r="AL235" s="104"/>
      <c r="AP235" s="104"/>
      <c r="AQ235" s="104"/>
      <c r="AR235" s="104"/>
      <c r="AV235" s="104"/>
      <c r="AW235" s="104"/>
      <c r="AX235" s="104"/>
      <c r="BB235" s="104"/>
      <c r="BC235" s="104"/>
      <c r="BD235" s="104"/>
      <c r="BH235" s="104"/>
      <c r="BI235" s="104"/>
      <c r="BJ235" s="104"/>
      <c r="BN235" s="104"/>
      <c r="BO235" s="104"/>
      <c r="BP235" s="104"/>
      <c r="BT235" s="104"/>
      <c r="BU235" s="104"/>
      <c r="BV235" s="104"/>
      <c r="BZ235" s="104"/>
      <c r="CA235" s="104"/>
      <c r="CB235" s="104"/>
      <c r="CF235" s="104"/>
      <c r="CG235" s="104"/>
      <c r="CH235" s="104"/>
      <c r="CL235" s="104"/>
      <c r="CM235" s="104"/>
      <c r="CN235" s="104"/>
      <c r="CP235" s="104"/>
      <c r="CQ235" s="104"/>
    </row>
    <row r="236" spans="1:95" ht="17.100000000000001" customHeight="1" x14ac:dyDescent="0.2">
      <c r="A236" s="104"/>
      <c r="B236" s="104"/>
      <c r="F236" s="104"/>
      <c r="G236" s="104"/>
      <c r="H236" s="104"/>
      <c r="L236" s="104"/>
      <c r="M236" s="104"/>
      <c r="N236" s="104"/>
      <c r="R236" s="104"/>
      <c r="S236" s="104"/>
      <c r="T236" s="104"/>
      <c r="X236" s="104"/>
      <c r="Y236" s="104"/>
      <c r="Z236" s="104"/>
      <c r="AD236" s="104"/>
      <c r="AE236" s="104"/>
      <c r="AF236" s="104"/>
      <c r="AJ236" s="104"/>
      <c r="AK236" s="104"/>
      <c r="AL236" s="104"/>
      <c r="AP236" s="104"/>
      <c r="AQ236" s="104"/>
      <c r="AR236" s="104"/>
      <c r="AV236" s="104"/>
      <c r="AW236" s="104"/>
      <c r="AX236" s="104"/>
      <c r="BB236" s="104"/>
      <c r="BC236" s="104"/>
      <c r="BD236" s="104"/>
      <c r="BH236" s="104"/>
      <c r="BI236" s="104"/>
      <c r="BJ236" s="104"/>
      <c r="BN236" s="104"/>
      <c r="BO236" s="104"/>
      <c r="BP236" s="104"/>
      <c r="BT236" s="104"/>
      <c r="BU236" s="104"/>
      <c r="BV236" s="104"/>
      <c r="BZ236" s="104"/>
      <c r="CA236" s="104"/>
      <c r="CB236" s="104"/>
      <c r="CF236" s="104"/>
      <c r="CG236" s="104"/>
      <c r="CH236" s="104"/>
      <c r="CL236" s="104"/>
      <c r="CM236" s="104"/>
      <c r="CN236" s="104"/>
      <c r="CP236" s="104"/>
      <c r="CQ236" s="104"/>
    </row>
    <row r="237" spans="1:95" ht="17.100000000000001" customHeight="1" x14ac:dyDescent="0.2">
      <c r="A237" s="104"/>
      <c r="B237" s="104"/>
      <c r="F237" s="104"/>
      <c r="G237" s="104"/>
      <c r="H237" s="104"/>
      <c r="L237" s="104"/>
      <c r="M237" s="104"/>
      <c r="N237" s="104"/>
      <c r="R237" s="104"/>
      <c r="S237" s="104"/>
      <c r="T237" s="104"/>
      <c r="X237" s="104"/>
      <c r="Y237" s="104"/>
      <c r="Z237" s="104"/>
      <c r="AD237" s="104"/>
      <c r="AE237" s="104"/>
      <c r="AF237" s="104"/>
      <c r="AJ237" s="104"/>
      <c r="AK237" s="104"/>
      <c r="AL237" s="104"/>
      <c r="AP237" s="104"/>
      <c r="AQ237" s="104"/>
      <c r="AR237" s="104"/>
      <c r="AV237" s="104"/>
      <c r="AW237" s="104"/>
      <c r="AX237" s="104"/>
      <c r="BB237" s="104"/>
      <c r="BC237" s="104"/>
      <c r="BD237" s="104"/>
      <c r="BH237" s="104"/>
      <c r="BI237" s="104"/>
      <c r="BJ237" s="104"/>
      <c r="BN237" s="104"/>
      <c r="BO237" s="104"/>
      <c r="BP237" s="104"/>
      <c r="BT237" s="104"/>
      <c r="BU237" s="104"/>
      <c r="BV237" s="104"/>
      <c r="BZ237" s="104"/>
      <c r="CA237" s="104"/>
      <c r="CB237" s="104"/>
      <c r="CF237" s="104"/>
      <c r="CG237" s="104"/>
      <c r="CH237" s="104"/>
      <c r="CL237" s="104"/>
      <c r="CM237" s="104"/>
      <c r="CN237" s="104"/>
      <c r="CP237" s="104"/>
      <c r="CQ237" s="104"/>
    </row>
    <row r="238" spans="1:95" ht="17.100000000000001" customHeight="1" x14ac:dyDescent="0.2">
      <c r="A238" s="104"/>
      <c r="B238" s="104"/>
      <c r="F238" s="104"/>
      <c r="G238" s="104"/>
      <c r="H238" s="104"/>
      <c r="L238" s="104"/>
      <c r="M238" s="104"/>
      <c r="N238" s="104"/>
      <c r="R238" s="104"/>
      <c r="S238" s="104"/>
      <c r="T238" s="104"/>
      <c r="X238" s="104"/>
      <c r="Y238" s="104"/>
      <c r="Z238" s="104"/>
      <c r="AD238" s="104"/>
      <c r="AE238" s="104"/>
      <c r="AF238" s="104"/>
      <c r="AJ238" s="104"/>
      <c r="AK238" s="104"/>
      <c r="AL238" s="104"/>
      <c r="AP238" s="104"/>
      <c r="AQ238" s="104"/>
      <c r="AR238" s="104"/>
      <c r="AV238" s="104"/>
      <c r="AW238" s="104"/>
      <c r="AX238" s="104"/>
      <c r="BB238" s="104"/>
      <c r="BC238" s="104"/>
      <c r="BD238" s="104"/>
      <c r="BH238" s="104"/>
      <c r="BI238" s="104"/>
      <c r="BJ238" s="104"/>
      <c r="BN238" s="104"/>
      <c r="BO238" s="104"/>
      <c r="BP238" s="104"/>
      <c r="BT238" s="104"/>
      <c r="BU238" s="104"/>
      <c r="BV238" s="104"/>
      <c r="BZ238" s="104"/>
      <c r="CA238" s="104"/>
      <c r="CB238" s="104"/>
      <c r="CF238" s="104"/>
      <c r="CG238" s="104"/>
      <c r="CH238" s="104"/>
      <c r="CL238" s="104"/>
      <c r="CM238" s="104"/>
      <c r="CN238" s="104"/>
      <c r="CP238" s="104"/>
      <c r="CQ238" s="104"/>
    </row>
    <row r="239" spans="1:95" ht="17.100000000000001" customHeight="1" x14ac:dyDescent="0.2">
      <c r="A239" s="104"/>
      <c r="B239" s="104"/>
      <c r="F239" s="104"/>
      <c r="G239" s="104"/>
      <c r="H239" s="104"/>
      <c r="L239" s="104"/>
      <c r="M239" s="104"/>
      <c r="N239" s="104"/>
      <c r="R239" s="104"/>
      <c r="S239" s="104"/>
      <c r="T239" s="104"/>
      <c r="X239" s="104"/>
      <c r="Y239" s="104"/>
      <c r="Z239" s="104"/>
      <c r="AD239" s="104"/>
      <c r="AE239" s="104"/>
      <c r="AF239" s="104"/>
      <c r="AJ239" s="104"/>
      <c r="AK239" s="104"/>
      <c r="AL239" s="104"/>
      <c r="AP239" s="104"/>
      <c r="AQ239" s="104"/>
      <c r="AR239" s="104"/>
      <c r="AV239" s="104"/>
      <c r="AW239" s="104"/>
      <c r="AX239" s="104"/>
      <c r="BB239" s="104"/>
      <c r="BC239" s="104"/>
      <c r="BD239" s="104"/>
      <c r="BH239" s="104"/>
      <c r="BI239" s="104"/>
      <c r="BJ239" s="104"/>
      <c r="BN239" s="104"/>
      <c r="BO239" s="104"/>
      <c r="BP239" s="104"/>
      <c r="BT239" s="104"/>
      <c r="BU239" s="104"/>
      <c r="BV239" s="104"/>
      <c r="BZ239" s="104"/>
      <c r="CA239" s="104"/>
      <c r="CB239" s="104"/>
      <c r="CF239" s="104"/>
      <c r="CG239" s="104"/>
      <c r="CH239" s="104"/>
      <c r="CL239" s="104"/>
      <c r="CM239" s="104"/>
      <c r="CN239" s="104"/>
      <c r="CP239" s="104"/>
      <c r="CQ239" s="104"/>
    </row>
    <row r="240" spans="1:95" ht="17.100000000000001" customHeight="1" x14ac:dyDescent="0.2">
      <c r="A240" s="104"/>
      <c r="B240" s="104"/>
      <c r="F240" s="104"/>
      <c r="G240" s="104"/>
      <c r="H240" s="104"/>
      <c r="L240" s="104"/>
      <c r="M240" s="104"/>
      <c r="N240" s="104"/>
      <c r="R240" s="104"/>
      <c r="S240" s="104"/>
      <c r="T240" s="104"/>
      <c r="X240" s="104"/>
      <c r="Y240" s="104"/>
      <c r="Z240" s="104"/>
      <c r="AD240" s="104"/>
      <c r="AE240" s="104"/>
      <c r="AF240" s="104"/>
      <c r="AJ240" s="104"/>
      <c r="AK240" s="104"/>
      <c r="AL240" s="104"/>
      <c r="AP240" s="104"/>
      <c r="AQ240" s="104"/>
      <c r="AR240" s="104"/>
      <c r="AV240" s="104"/>
      <c r="AW240" s="104"/>
      <c r="AX240" s="104"/>
      <c r="BB240" s="104"/>
      <c r="BC240" s="104"/>
      <c r="BD240" s="104"/>
      <c r="BH240" s="104"/>
      <c r="BI240" s="104"/>
      <c r="BJ240" s="104"/>
      <c r="BN240" s="104"/>
      <c r="BO240" s="104"/>
      <c r="BP240" s="104"/>
      <c r="BT240" s="104"/>
      <c r="BU240" s="104"/>
      <c r="BV240" s="104"/>
      <c r="BZ240" s="104"/>
      <c r="CA240" s="104"/>
      <c r="CB240" s="104"/>
      <c r="CF240" s="104"/>
      <c r="CG240" s="104"/>
      <c r="CH240" s="104"/>
      <c r="CL240" s="104"/>
      <c r="CM240" s="104"/>
      <c r="CN240" s="104"/>
      <c r="CP240" s="104"/>
      <c r="CQ240" s="104"/>
    </row>
    <row r="241" spans="1:95" ht="17.100000000000001" customHeight="1" x14ac:dyDescent="0.2">
      <c r="A241" s="104"/>
      <c r="B241" s="104"/>
      <c r="F241" s="104"/>
      <c r="G241" s="104"/>
      <c r="H241" s="104"/>
      <c r="L241" s="104"/>
      <c r="M241" s="104"/>
      <c r="N241" s="104"/>
      <c r="R241" s="104"/>
      <c r="S241" s="104"/>
      <c r="T241" s="104"/>
      <c r="X241" s="104"/>
      <c r="Y241" s="104"/>
      <c r="Z241" s="104"/>
      <c r="AD241" s="104"/>
      <c r="AE241" s="104"/>
      <c r="AF241" s="104"/>
      <c r="AJ241" s="104"/>
      <c r="AK241" s="104"/>
      <c r="AL241" s="104"/>
      <c r="AP241" s="104"/>
      <c r="AQ241" s="104"/>
      <c r="AR241" s="104"/>
      <c r="AV241" s="104"/>
      <c r="AW241" s="104"/>
      <c r="AX241" s="104"/>
      <c r="BB241" s="104"/>
      <c r="BC241" s="104"/>
      <c r="BD241" s="104"/>
      <c r="BH241" s="104"/>
      <c r="BI241" s="104"/>
      <c r="BJ241" s="104"/>
      <c r="BN241" s="104"/>
      <c r="BO241" s="104"/>
      <c r="BP241" s="104"/>
      <c r="BT241" s="104"/>
      <c r="BU241" s="104"/>
      <c r="BV241" s="104"/>
      <c r="BZ241" s="104"/>
      <c r="CA241" s="104"/>
      <c r="CB241" s="104"/>
      <c r="CF241" s="104"/>
      <c r="CG241" s="104"/>
      <c r="CH241" s="104"/>
      <c r="CL241" s="104"/>
      <c r="CM241" s="104"/>
      <c r="CN241" s="104"/>
      <c r="CP241" s="104"/>
      <c r="CQ241" s="104"/>
    </row>
    <row r="242" spans="1:95" ht="17.100000000000001" customHeight="1" x14ac:dyDescent="0.2">
      <c r="A242" s="104"/>
      <c r="B242" s="104"/>
      <c r="F242" s="104"/>
      <c r="G242" s="104"/>
      <c r="H242" s="104"/>
      <c r="L242" s="104"/>
      <c r="M242" s="104"/>
      <c r="N242" s="104"/>
      <c r="R242" s="104"/>
      <c r="S242" s="104"/>
      <c r="T242" s="104"/>
      <c r="X242" s="104"/>
      <c r="Y242" s="104"/>
      <c r="Z242" s="104"/>
      <c r="AD242" s="104"/>
      <c r="AE242" s="104"/>
      <c r="AF242" s="104"/>
      <c r="AJ242" s="104"/>
      <c r="AK242" s="104"/>
      <c r="AL242" s="104"/>
      <c r="AP242" s="104"/>
      <c r="AQ242" s="104"/>
      <c r="AR242" s="104"/>
      <c r="AV242" s="104"/>
      <c r="AW242" s="104"/>
      <c r="AX242" s="104"/>
      <c r="BB242" s="104"/>
      <c r="BC242" s="104"/>
      <c r="BD242" s="104"/>
      <c r="BH242" s="104"/>
      <c r="BI242" s="104"/>
      <c r="BJ242" s="104"/>
      <c r="BN242" s="104"/>
      <c r="BO242" s="104"/>
      <c r="BP242" s="104"/>
      <c r="BT242" s="104"/>
      <c r="BU242" s="104"/>
      <c r="BV242" s="104"/>
      <c r="BZ242" s="104"/>
      <c r="CA242" s="104"/>
      <c r="CB242" s="104"/>
      <c r="CF242" s="104"/>
      <c r="CG242" s="104"/>
      <c r="CH242" s="104"/>
      <c r="CL242" s="104"/>
      <c r="CM242" s="104"/>
      <c r="CN242" s="104"/>
      <c r="CP242" s="104"/>
      <c r="CQ242" s="104"/>
    </row>
    <row r="243" spans="1:95" ht="17.100000000000001" customHeight="1" x14ac:dyDescent="0.2">
      <c r="A243" s="104"/>
      <c r="B243" s="104"/>
      <c r="F243" s="104"/>
      <c r="G243" s="104"/>
      <c r="H243" s="104"/>
      <c r="L243" s="104"/>
      <c r="M243" s="104"/>
      <c r="N243" s="104"/>
      <c r="R243" s="104"/>
      <c r="S243" s="104"/>
      <c r="T243" s="104"/>
      <c r="X243" s="104"/>
      <c r="Y243" s="104"/>
      <c r="Z243" s="104"/>
      <c r="AD243" s="104"/>
      <c r="AE243" s="104"/>
      <c r="AF243" s="104"/>
      <c r="AJ243" s="104"/>
      <c r="AK243" s="104"/>
      <c r="AL243" s="104"/>
      <c r="AP243" s="104"/>
      <c r="AQ243" s="104"/>
      <c r="AR243" s="104"/>
      <c r="AV243" s="104"/>
      <c r="AW243" s="104"/>
      <c r="AX243" s="104"/>
      <c r="BB243" s="104"/>
      <c r="BC243" s="104"/>
      <c r="BD243" s="104"/>
      <c r="BH243" s="104"/>
      <c r="BI243" s="104"/>
      <c r="BJ243" s="104"/>
      <c r="BN243" s="104"/>
      <c r="BO243" s="104"/>
      <c r="BP243" s="104"/>
      <c r="BT243" s="104"/>
      <c r="BU243" s="104"/>
      <c r="BV243" s="104"/>
      <c r="BZ243" s="104"/>
      <c r="CA243" s="104"/>
      <c r="CB243" s="104"/>
      <c r="CF243" s="104"/>
      <c r="CG243" s="104"/>
      <c r="CH243" s="104"/>
      <c r="CL243" s="104"/>
      <c r="CM243" s="104"/>
      <c r="CN243" s="104"/>
      <c r="CP243" s="104"/>
      <c r="CQ243" s="104"/>
    </row>
    <row r="244" spans="1:95" ht="17.100000000000001" customHeight="1" x14ac:dyDescent="0.2">
      <c r="A244" s="104"/>
      <c r="B244" s="104"/>
      <c r="F244" s="104"/>
      <c r="G244" s="104"/>
      <c r="H244" s="104"/>
      <c r="L244" s="104"/>
      <c r="M244" s="104"/>
      <c r="N244" s="104"/>
      <c r="R244" s="104"/>
      <c r="S244" s="104"/>
      <c r="T244" s="104"/>
      <c r="X244" s="104"/>
      <c r="Y244" s="104"/>
      <c r="Z244" s="104"/>
      <c r="AD244" s="104"/>
      <c r="AE244" s="104"/>
      <c r="AF244" s="104"/>
      <c r="AJ244" s="104"/>
      <c r="AK244" s="104"/>
      <c r="AL244" s="104"/>
      <c r="AP244" s="104"/>
      <c r="AQ244" s="104"/>
      <c r="AR244" s="104"/>
      <c r="AV244" s="104"/>
      <c r="AW244" s="104"/>
      <c r="AX244" s="104"/>
      <c r="BB244" s="104"/>
      <c r="BC244" s="104"/>
      <c r="BD244" s="104"/>
      <c r="BH244" s="104"/>
      <c r="BI244" s="104"/>
      <c r="BJ244" s="104"/>
      <c r="BN244" s="104"/>
      <c r="BO244" s="104"/>
      <c r="BP244" s="104"/>
      <c r="BT244" s="104"/>
      <c r="BU244" s="104"/>
      <c r="BV244" s="104"/>
      <c r="BZ244" s="104"/>
      <c r="CA244" s="104"/>
      <c r="CB244" s="104"/>
      <c r="CF244" s="104"/>
      <c r="CG244" s="104"/>
      <c r="CH244" s="104"/>
      <c r="CL244" s="104"/>
      <c r="CM244" s="104"/>
      <c r="CN244" s="104"/>
      <c r="CP244" s="104"/>
      <c r="CQ244" s="104"/>
    </row>
    <row r="245" spans="1:95" ht="17.100000000000001" customHeight="1" x14ac:dyDescent="0.2">
      <c r="A245" s="104"/>
      <c r="B245" s="104"/>
      <c r="F245" s="104"/>
      <c r="G245" s="104"/>
      <c r="H245" s="104"/>
      <c r="L245" s="104"/>
      <c r="M245" s="104"/>
      <c r="N245" s="104"/>
      <c r="R245" s="104"/>
      <c r="S245" s="104"/>
      <c r="T245" s="104"/>
      <c r="X245" s="104"/>
      <c r="Y245" s="104"/>
      <c r="Z245" s="104"/>
      <c r="AD245" s="104"/>
      <c r="AE245" s="104"/>
      <c r="AF245" s="104"/>
      <c r="AJ245" s="104"/>
      <c r="AK245" s="104"/>
      <c r="AL245" s="104"/>
      <c r="AP245" s="104"/>
      <c r="AQ245" s="104"/>
      <c r="AR245" s="104"/>
      <c r="AV245" s="104"/>
      <c r="AW245" s="104"/>
      <c r="AX245" s="104"/>
      <c r="BB245" s="104"/>
      <c r="BC245" s="104"/>
      <c r="BD245" s="104"/>
      <c r="BH245" s="104"/>
      <c r="BI245" s="104"/>
      <c r="BJ245" s="104"/>
      <c r="BN245" s="104"/>
      <c r="BO245" s="104"/>
      <c r="BP245" s="104"/>
      <c r="BT245" s="104"/>
      <c r="BU245" s="104"/>
      <c r="BV245" s="104"/>
      <c r="BZ245" s="104"/>
      <c r="CA245" s="104"/>
      <c r="CB245" s="104"/>
      <c r="CF245" s="104"/>
      <c r="CG245" s="104"/>
      <c r="CH245" s="104"/>
      <c r="CL245" s="104"/>
      <c r="CM245" s="104"/>
      <c r="CN245" s="104"/>
      <c r="CP245" s="104"/>
      <c r="CQ245" s="104"/>
    </row>
    <row r="246" spans="1:95" ht="17.100000000000001" customHeight="1" x14ac:dyDescent="0.2">
      <c r="A246" s="104"/>
      <c r="B246" s="104"/>
      <c r="F246" s="104"/>
      <c r="G246" s="104"/>
      <c r="H246" s="104"/>
      <c r="L246" s="104"/>
      <c r="M246" s="104"/>
      <c r="N246" s="104"/>
      <c r="R246" s="104"/>
      <c r="S246" s="104"/>
      <c r="T246" s="104"/>
      <c r="X246" s="104"/>
      <c r="Y246" s="104"/>
      <c r="Z246" s="104"/>
      <c r="AD246" s="104"/>
      <c r="AE246" s="104"/>
      <c r="AF246" s="104"/>
      <c r="AJ246" s="104"/>
      <c r="AK246" s="104"/>
      <c r="AL246" s="104"/>
      <c r="AP246" s="104"/>
      <c r="AQ246" s="104"/>
      <c r="AR246" s="104"/>
      <c r="AV246" s="104"/>
      <c r="AW246" s="104"/>
      <c r="AX246" s="104"/>
      <c r="BB246" s="104"/>
      <c r="BC246" s="104"/>
      <c r="BD246" s="104"/>
      <c r="BH246" s="104"/>
      <c r="BI246" s="104"/>
      <c r="BJ246" s="104"/>
      <c r="BN246" s="104"/>
      <c r="BO246" s="104"/>
      <c r="BP246" s="104"/>
      <c r="BT246" s="104"/>
      <c r="BU246" s="104"/>
      <c r="BV246" s="104"/>
      <c r="BZ246" s="104"/>
      <c r="CA246" s="104"/>
      <c r="CB246" s="104"/>
      <c r="CF246" s="104"/>
      <c r="CG246" s="104"/>
      <c r="CH246" s="104"/>
      <c r="CL246" s="104"/>
      <c r="CM246" s="104"/>
      <c r="CN246" s="104"/>
      <c r="CP246" s="104"/>
      <c r="CQ246" s="104"/>
    </row>
    <row r="247" spans="1:95" ht="17.100000000000001" customHeight="1" x14ac:dyDescent="0.2">
      <c r="A247" s="104"/>
      <c r="B247" s="104"/>
      <c r="F247" s="104"/>
      <c r="G247" s="104"/>
      <c r="H247" s="104"/>
      <c r="L247" s="104"/>
      <c r="M247" s="104"/>
      <c r="N247" s="104"/>
      <c r="R247" s="104"/>
      <c r="S247" s="104"/>
      <c r="T247" s="104"/>
      <c r="X247" s="104"/>
      <c r="Y247" s="104"/>
      <c r="Z247" s="104"/>
      <c r="AD247" s="104"/>
      <c r="AE247" s="104"/>
      <c r="AF247" s="104"/>
      <c r="AJ247" s="104"/>
      <c r="AK247" s="104"/>
      <c r="AL247" s="104"/>
      <c r="AP247" s="104"/>
      <c r="AQ247" s="104"/>
      <c r="AR247" s="104"/>
      <c r="AV247" s="104"/>
      <c r="AW247" s="104"/>
      <c r="AX247" s="104"/>
      <c r="BB247" s="104"/>
      <c r="BC247" s="104"/>
      <c r="BD247" s="104"/>
      <c r="BH247" s="104"/>
      <c r="BI247" s="104"/>
      <c r="BJ247" s="104"/>
      <c r="BN247" s="104"/>
      <c r="BO247" s="104"/>
      <c r="BP247" s="104"/>
      <c r="BT247" s="104"/>
      <c r="BU247" s="104"/>
      <c r="BV247" s="104"/>
      <c r="BZ247" s="104"/>
      <c r="CA247" s="104"/>
      <c r="CB247" s="104"/>
      <c r="CF247" s="104"/>
      <c r="CG247" s="104"/>
      <c r="CH247" s="104"/>
      <c r="CL247" s="104"/>
      <c r="CM247" s="104"/>
      <c r="CN247" s="104"/>
      <c r="CP247" s="104"/>
      <c r="CQ247" s="104"/>
    </row>
    <row r="248" spans="1:95" ht="17.100000000000001" customHeight="1" x14ac:dyDescent="0.2">
      <c r="A248" s="104"/>
      <c r="B248" s="104"/>
      <c r="F248" s="104"/>
      <c r="G248" s="104"/>
      <c r="H248" s="104"/>
      <c r="L248" s="104"/>
      <c r="M248" s="104"/>
      <c r="N248" s="104"/>
      <c r="R248" s="104"/>
      <c r="S248" s="104"/>
      <c r="T248" s="104"/>
      <c r="X248" s="104"/>
      <c r="Y248" s="104"/>
      <c r="Z248" s="104"/>
      <c r="AD248" s="104"/>
      <c r="AE248" s="104"/>
      <c r="AF248" s="104"/>
      <c r="AJ248" s="104"/>
      <c r="AK248" s="104"/>
      <c r="AL248" s="104"/>
      <c r="AP248" s="104"/>
      <c r="AQ248" s="104"/>
      <c r="AR248" s="104"/>
      <c r="AV248" s="104"/>
      <c r="AW248" s="104"/>
      <c r="AX248" s="104"/>
      <c r="BB248" s="104"/>
      <c r="BC248" s="104"/>
      <c r="BD248" s="104"/>
      <c r="BH248" s="104"/>
      <c r="BI248" s="104"/>
      <c r="BJ248" s="104"/>
      <c r="BN248" s="104"/>
      <c r="BO248" s="104"/>
      <c r="BP248" s="104"/>
      <c r="BT248" s="104"/>
      <c r="BU248" s="104"/>
      <c r="BV248" s="104"/>
      <c r="BZ248" s="104"/>
      <c r="CA248" s="104"/>
      <c r="CB248" s="104"/>
      <c r="CF248" s="104"/>
      <c r="CG248" s="104"/>
      <c r="CH248" s="104"/>
      <c r="CL248" s="104"/>
      <c r="CM248" s="104"/>
      <c r="CN248" s="104"/>
      <c r="CP248" s="104"/>
      <c r="CQ248" s="104"/>
    </row>
    <row r="249" spans="1:95" ht="17.100000000000001" customHeight="1" x14ac:dyDescent="0.2">
      <c r="A249" s="104"/>
      <c r="B249" s="104"/>
      <c r="F249" s="104"/>
      <c r="G249" s="104"/>
      <c r="H249" s="104"/>
      <c r="L249" s="104"/>
      <c r="M249" s="104"/>
      <c r="N249" s="104"/>
      <c r="R249" s="104"/>
      <c r="S249" s="104"/>
      <c r="T249" s="104"/>
      <c r="X249" s="104"/>
      <c r="Y249" s="104"/>
      <c r="Z249" s="104"/>
      <c r="AD249" s="104"/>
      <c r="AE249" s="104"/>
      <c r="AF249" s="104"/>
      <c r="AJ249" s="104"/>
      <c r="AK249" s="104"/>
      <c r="AL249" s="104"/>
      <c r="AP249" s="104"/>
      <c r="AQ249" s="104"/>
      <c r="AR249" s="104"/>
      <c r="AV249" s="104"/>
      <c r="AW249" s="104"/>
      <c r="AX249" s="104"/>
      <c r="BB249" s="104"/>
      <c r="BC249" s="104"/>
      <c r="BD249" s="104"/>
      <c r="BH249" s="104"/>
      <c r="BI249" s="104"/>
      <c r="BJ249" s="104"/>
      <c r="BN249" s="104"/>
      <c r="BO249" s="104"/>
      <c r="BP249" s="104"/>
      <c r="BT249" s="104"/>
      <c r="BU249" s="104"/>
      <c r="BV249" s="104"/>
      <c r="BZ249" s="104"/>
      <c r="CA249" s="104"/>
      <c r="CB249" s="104"/>
      <c r="CF249" s="104"/>
      <c r="CG249" s="104"/>
      <c r="CH249" s="104"/>
      <c r="CL249" s="104"/>
      <c r="CM249" s="104"/>
      <c r="CN249" s="104"/>
      <c r="CP249" s="104"/>
      <c r="CQ249" s="104"/>
    </row>
    <row r="250" spans="1:95" ht="17.100000000000001" customHeight="1" x14ac:dyDescent="0.2">
      <c r="A250" s="104"/>
      <c r="B250" s="104"/>
      <c r="F250" s="104"/>
      <c r="G250" s="104"/>
      <c r="H250" s="104"/>
      <c r="L250" s="104"/>
      <c r="M250" s="104"/>
      <c r="N250" s="104"/>
      <c r="R250" s="104"/>
      <c r="S250" s="104"/>
      <c r="T250" s="104"/>
      <c r="X250" s="104"/>
      <c r="Y250" s="104"/>
      <c r="Z250" s="104"/>
      <c r="AD250" s="104"/>
      <c r="AE250" s="104"/>
      <c r="AF250" s="104"/>
      <c r="AJ250" s="104"/>
      <c r="AK250" s="104"/>
      <c r="AL250" s="104"/>
      <c r="AP250" s="104"/>
      <c r="AQ250" s="104"/>
      <c r="AR250" s="104"/>
      <c r="AV250" s="104"/>
      <c r="AW250" s="104"/>
      <c r="AX250" s="104"/>
      <c r="BB250" s="104"/>
      <c r="BC250" s="104"/>
      <c r="BD250" s="104"/>
      <c r="BH250" s="104"/>
      <c r="BI250" s="104"/>
      <c r="BJ250" s="104"/>
      <c r="BN250" s="104"/>
      <c r="BO250" s="104"/>
      <c r="BP250" s="104"/>
      <c r="BT250" s="104"/>
      <c r="BU250" s="104"/>
      <c r="BV250" s="104"/>
      <c r="BZ250" s="104"/>
      <c r="CA250" s="104"/>
      <c r="CB250" s="104"/>
      <c r="CF250" s="104"/>
      <c r="CG250" s="104"/>
      <c r="CH250" s="104"/>
      <c r="CL250" s="104"/>
      <c r="CM250" s="104"/>
      <c r="CN250" s="104"/>
      <c r="CP250" s="104"/>
      <c r="CQ250" s="104"/>
    </row>
    <row r="251" spans="1:95" ht="17.100000000000001" customHeight="1" x14ac:dyDescent="0.2">
      <c r="A251" s="104"/>
      <c r="B251" s="104"/>
      <c r="F251" s="104"/>
      <c r="G251" s="104"/>
      <c r="H251" s="104"/>
      <c r="L251" s="104"/>
      <c r="M251" s="104"/>
      <c r="N251" s="104"/>
      <c r="R251" s="104"/>
      <c r="S251" s="104"/>
      <c r="T251" s="104"/>
      <c r="X251" s="104"/>
      <c r="Y251" s="104"/>
      <c r="Z251" s="104"/>
      <c r="AD251" s="104"/>
      <c r="AE251" s="104"/>
      <c r="AF251" s="104"/>
      <c r="AJ251" s="104"/>
      <c r="AK251" s="104"/>
      <c r="AL251" s="104"/>
      <c r="AP251" s="104"/>
      <c r="AQ251" s="104"/>
      <c r="AR251" s="104"/>
      <c r="AV251" s="104"/>
      <c r="AW251" s="104"/>
      <c r="AX251" s="104"/>
      <c r="BB251" s="104"/>
      <c r="BC251" s="104"/>
      <c r="BD251" s="104"/>
      <c r="BH251" s="104"/>
      <c r="BI251" s="104"/>
      <c r="BJ251" s="104"/>
      <c r="BN251" s="104"/>
      <c r="BO251" s="104"/>
      <c r="BP251" s="104"/>
      <c r="BT251" s="104"/>
      <c r="BU251" s="104"/>
      <c r="BV251" s="104"/>
      <c r="BZ251" s="104"/>
      <c r="CA251" s="104"/>
      <c r="CB251" s="104"/>
      <c r="CF251" s="104"/>
      <c r="CG251" s="104"/>
      <c r="CH251" s="104"/>
      <c r="CL251" s="104"/>
      <c r="CM251" s="104"/>
      <c r="CN251" s="104"/>
      <c r="CP251" s="104"/>
      <c r="CQ251" s="104"/>
    </row>
    <row r="252" spans="1:95" ht="17.100000000000001" customHeight="1" x14ac:dyDescent="0.2">
      <c r="A252" s="104"/>
      <c r="B252" s="104"/>
      <c r="F252" s="104"/>
      <c r="G252" s="104"/>
      <c r="H252" s="104"/>
      <c r="L252" s="104"/>
      <c r="M252" s="104"/>
      <c r="N252" s="104"/>
      <c r="R252" s="104"/>
      <c r="S252" s="104"/>
      <c r="T252" s="104"/>
      <c r="X252" s="104"/>
      <c r="Y252" s="104"/>
      <c r="Z252" s="104"/>
      <c r="AD252" s="104"/>
      <c r="AE252" s="104"/>
      <c r="AF252" s="104"/>
      <c r="AJ252" s="104"/>
      <c r="AK252" s="104"/>
      <c r="AL252" s="104"/>
      <c r="AP252" s="104"/>
      <c r="AQ252" s="104"/>
      <c r="AR252" s="104"/>
      <c r="AV252" s="104"/>
      <c r="AW252" s="104"/>
      <c r="AX252" s="104"/>
      <c r="BB252" s="104"/>
      <c r="BC252" s="104"/>
      <c r="BD252" s="104"/>
      <c r="BH252" s="104"/>
      <c r="BI252" s="104"/>
      <c r="BJ252" s="104"/>
      <c r="BN252" s="104"/>
      <c r="BO252" s="104"/>
      <c r="BP252" s="104"/>
      <c r="BT252" s="104"/>
      <c r="BU252" s="104"/>
      <c r="BV252" s="104"/>
      <c r="BZ252" s="104"/>
      <c r="CA252" s="104"/>
      <c r="CB252" s="104"/>
      <c r="CF252" s="104"/>
      <c r="CG252" s="104"/>
      <c r="CH252" s="104"/>
      <c r="CL252" s="104"/>
      <c r="CM252" s="104"/>
      <c r="CN252" s="104"/>
      <c r="CP252" s="104"/>
      <c r="CQ252" s="104"/>
    </row>
    <row r="253" spans="1:95" ht="17.100000000000001" customHeight="1" x14ac:dyDescent="0.2">
      <c r="A253" s="104"/>
      <c r="B253" s="104"/>
      <c r="F253" s="104"/>
      <c r="G253" s="104"/>
      <c r="H253" s="104"/>
      <c r="L253" s="104"/>
      <c r="M253" s="104"/>
      <c r="N253" s="104"/>
      <c r="R253" s="104"/>
      <c r="S253" s="104"/>
      <c r="T253" s="104"/>
      <c r="X253" s="104"/>
      <c r="Y253" s="104"/>
      <c r="Z253" s="104"/>
      <c r="AD253" s="104"/>
      <c r="AE253" s="104"/>
      <c r="AF253" s="104"/>
      <c r="AJ253" s="104"/>
      <c r="AK253" s="104"/>
      <c r="AL253" s="104"/>
      <c r="AP253" s="104"/>
      <c r="AQ253" s="104"/>
      <c r="AR253" s="104"/>
      <c r="AV253" s="104"/>
      <c r="AW253" s="104"/>
      <c r="AX253" s="104"/>
      <c r="BB253" s="104"/>
      <c r="BC253" s="104"/>
      <c r="BD253" s="104"/>
      <c r="BH253" s="104"/>
      <c r="BI253" s="104"/>
      <c r="BJ253" s="104"/>
      <c r="BN253" s="104"/>
      <c r="BO253" s="104"/>
      <c r="BP253" s="104"/>
      <c r="BT253" s="104"/>
      <c r="BU253" s="104"/>
      <c r="BV253" s="104"/>
      <c r="BZ253" s="104"/>
      <c r="CA253" s="104"/>
      <c r="CB253" s="104"/>
      <c r="CF253" s="104"/>
      <c r="CG253" s="104"/>
      <c r="CH253" s="104"/>
      <c r="CL253" s="104"/>
      <c r="CM253" s="104"/>
      <c r="CN253" s="104"/>
      <c r="CP253" s="104"/>
      <c r="CQ253" s="104"/>
    </row>
    <row r="254" spans="1:95" ht="17.100000000000001" customHeight="1" x14ac:dyDescent="0.2">
      <c r="A254" s="104"/>
      <c r="B254" s="104"/>
      <c r="F254" s="104"/>
      <c r="G254" s="104"/>
      <c r="H254" s="104"/>
      <c r="L254" s="104"/>
      <c r="M254" s="104"/>
      <c r="N254" s="104"/>
      <c r="R254" s="104"/>
      <c r="S254" s="104"/>
      <c r="T254" s="104"/>
      <c r="X254" s="104"/>
      <c r="Y254" s="104"/>
      <c r="Z254" s="104"/>
      <c r="AD254" s="104"/>
      <c r="AE254" s="104"/>
      <c r="AF254" s="104"/>
      <c r="AJ254" s="104"/>
      <c r="AK254" s="104"/>
      <c r="AL254" s="104"/>
      <c r="AP254" s="104"/>
      <c r="AQ254" s="104"/>
      <c r="AR254" s="104"/>
      <c r="AV254" s="104"/>
      <c r="AW254" s="104"/>
      <c r="AX254" s="104"/>
      <c r="BB254" s="104"/>
      <c r="BC254" s="104"/>
      <c r="BD254" s="104"/>
      <c r="BH254" s="104"/>
      <c r="BI254" s="104"/>
      <c r="BJ254" s="104"/>
      <c r="BN254" s="104"/>
      <c r="BO254" s="104"/>
      <c r="BP254" s="104"/>
      <c r="BT254" s="104"/>
      <c r="BU254" s="104"/>
      <c r="BV254" s="104"/>
      <c r="BZ254" s="104"/>
      <c r="CA254" s="104"/>
      <c r="CB254" s="104"/>
      <c r="CF254" s="104"/>
      <c r="CG254" s="104"/>
      <c r="CH254" s="104"/>
      <c r="CL254" s="104"/>
      <c r="CM254" s="104"/>
      <c r="CN254" s="104"/>
      <c r="CP254" s="104"/>
      <c r="CQ254" s="104"/>
    </row>
    <row r="255" spans="1:95" ht="17.100000000000001" customHeight="1" x14ac:dyDescent="0.2">
      <c r="A255" s="104"/>
      <c r="B255" s="104"/>
      <c r="F255" s="104"/>
      <c r="G255" s="104"/>
      <c r="H255" s="104"/>
      <c r="L255" s="104"/>
      <c r="M255" s="104"/>
      <c r="N255" s="104"/>
      <c r="R255" s="104"/>
      <c r="S255" s="104"/>
      <c r="T255" s="104"/>
      <c r="X255" s="104"/>
      <c r="Y255" s="104"/>
      <c r="Z255" s="104"/>
      <c r="AD255" s="104"/>
      <c r="AE255" s="104"/>
      <c r="AF255" s="104"/>
      <c r="AJ255" s="104"/>
      <c r="AK255" s="104"/>
      <c r="AL255" s="104"/>
      <c r="AP255" s="104"/>
      <c r="AQ255" s="104"/>
      <c r="AR255" s="104"/>
      <c r="AV255" s="104"/>
      <c r="AW255" s="104"/>
      <c r="AX255" s="104"/>
      <c r="BB255" s="104"/>
      <c r="BC255" s="104"/>
      <c r="BD255" s="104"/>
      <c r="BH255" s="104"/>
      <c r="BI255" s="104"/>
      <c r="BJ255" s="104"/>
      <c r="BN255" s="104"/>
      <c r="BO255" s="104"/>
      <c r="BP255" s="104"/>
      <c r="BT255" s="104"/>
      <c r="BU255" s="104"/>
      <c r="BV255" s="104"/>
      <c r="BZ255" s="104"/>
      <c r="CA255" s="104"/>
      <c r="CB255" s="104"/>
      <c r="CF255" s="104"/>
      <c r="CG255" s="104"/>
      <c r="CH255" s="104"/>
      <c r="CL255" s="104"/>
      <c r="CM255" s="104"/>
      <c r="CN255" s="104"/>
      <c r="CP255" s="104"/>
      <c r="CQ255" s="104"/>
    </row>
    <row r="256" spans="1:95" ht="17.100000000000001" customHeight="1" x14ac:dyDescent="0.2">
      <c r="A256" s="104"/>
      <c r="B256" s="104"/>
      <c r="F256" s="104"/>
      <c r="G256" s="104"/>
      <c r="H256" s="104"/>
      <c r="L256" s="104"/>
      <c r="M256" s="104"/>
      <c r="N256" s="104"/>
      <c r="R256" s="104"/>
      <c r="S256" s="104"/>
      <c r="T256" s="104"/>
      <c r="X256" s="104"/>
      <c r="Y256" s="104"/>
      <c r="Z256" s="104"/>
      <c r="AD256" s="104"/>
      <c r="AE256" s="104"/>
      <c r="AF256" s="104"/>
      <c r="AJ256" s="104"/>
      <c r="AK256" s="104"/>
      <c r="AL256" s="104"/>
      <c r="AP256" s="104"/>
      <c r="AQ256" s="104"/>
      <c r="AR256" s="104"/>
      <c r="AV256" s="104"/>
      <c r="AW256" s="104"/>
      <c r="AX256" s="104"/>
      <c r="BB256" s="104"/>
      <c r="BC256" s="104"/>
      <c r="BD256" s="104"/>
      <c r="BH256" s="104"/>
      <c r="BI256" s="104"/>
      <c r="BJ256" s="104"/>
      <c r="BN256" s="104"/>
      <c r="BO256" s="104"/>
      <c r="BP256" s="104"/>
      <c r="BT256" s="104"/>
      <c r="BU256" s="104"/>
      <c r="BV256" s="104"/>
      <c r="BZ256" s="104"/>
      <c r="CA256" s="104"/>
      <c r="CB256" s="104"/>
      <c r="CF256" s="104"/>
      <c r="CG256" s="104"/>
      <c r="CH256" s="104"/>
      <c r="CL256" s="104"/>
      <c r="CM256" s="104"/>
      <c r="CN256" s="104"/>
      <c r="CP256" s="104"/>
      <c r="CQ256" s="104"/>
    </row>
    <row r="257" spans="1:95" ht="17.100000000000001" customHeight="1" x14ac:dyDescent="0.2">
      <c r="A257" s="104"/>
      <c r="B257" s="104"/>
      <c r="F257" s="104"/>
      <c r="G257" s="104"/>
      <c r="H257" s="104"/>
      <c r="L257" s="104"/>
      <c r="M257" s="104"/>
      <c r="N257" s="104"/>
      <c r="R257" s="104"/>
      <c r="S257" s="104"/>
      <c r="T257" s="104"/>
      <c r="X257" s="104"/>
      <c r="Y257" s="104"/>
      <c r="Z257" s="104"/>
      <c r="AD257" s="104"/>
      <c r="AE257" s="104"/>
      <c r="AF257" s="104"/>
      <c r="AJ257" s="104"/>
      <c r="AK257" s="104"/>
      <c r="AL257" s="104"/>
      <c r="AP257" s="104"/>
      <c r="AQ257" s="104"/>
      <c r="AR257" s="104"/>
      <c r="AV257" s="104"/>
      <c r="AW257" s="104"/>
      <c r="AX257" s="104"/>
      <c r="BB257" s="104"/>
      <c r="BC257" s="104"/>
      <c r="BD257" s="104"/>
      <c r="BH257" s="104"/>
      <c r="BI257" s="104"/>
      <c r="BJ257" s="104"/>
      <c r="BN257" s="104"/>
      <c r="BO257" s="104"/>
      <c r="BP257" s="104"/>
      <c r="BT257" s="104"/>
      <c r="BU257" s="104"/>
      <c r="BV257" s="104"/>
      <c r="BZ257" s="104"/>
      <c r="CA257" s="104"/>
      <c r="CB257" s="104"/>
      <c r="CF257" s="104"/>
      <c r="CG257" s="104"/>
      <c r="CH257" s="104"/>
      <c r="CL257" s="104"/>
      <c r="CM257" s="104"/>
      <c r="CN257" s="104"/>
      <c r="CP257" s="104"/>
      <c r="CQ257" s="104"/>
    </row>
    <row r="258" spans="1:95" ht="17.100000000000001" customHeight="1" x14ac:dyDescent="0.2">
      <c r="A258" s="104"/>
      <c r="B258" s="104"/>
      <c r="F258" s="104"/>
      <c r="G258" s="104"/>
      <c r="H258" s="104"/>
      <c r="L258" s="104"/>
      <c r="M258" s="104"/>
      <c r="N258" s="104"/>
      <c r="R258" s="104"/>
      <c r="S258" s="104"/>
      <c r="T258" s="104"/>
      <c r="X258" s="104"/>
      <c r="Y258" s="104"/>
      <c r="Z258" s="104"/>
      <c r="AD258" s="104"/>
      <c r="AE258" s="104"/>
      <c r="AF258" s="104"/>
      <c r="AJ258" s="104"/>
      <c r="AK258" s="104"/>
      <c r="AL258" s="104"/>
      <c r="AP258" s="104"/>
      <c r="AQ258" s="104"/>
      <c r="AR258" s="104"/>
      <c r="AV258" s="104"/>
      <c r="AW258" s="104"/>
      <c r="AX258" s="104"/>
      <c r="BB258" s="104"/>
      <c r="BC258" s="104"/>
      <c r="BD258" s="104"/>
      <c r="BH258" s="104"/>
      <c r="BI258" s="104"/>
      <c r="BJ258" s="104"/>
      <c r="BN258" s="104"/>
      <c r="BO258" s="104"/>
      <c r="BP258" s="104"/>
      <c r="BT258" s="104"/>
      <c r="BU258" s="104"/>
      <c r="BV258" s="104"/>
      <c r="BZ258" s="104"/>
      <c r="CA258" s="104"/>
      <c r="CB258" s="104"/>
      <c r="CF258" s="104"/>
      <c r="CG258" s="104"/>
      <c r="CH258" s="104"/>
      <c r="CL258" s="104"/>
      <c r="CM258" s="104"/>
      <c r="CN258" s="104"/>
      <c r="CP258" s="104"/>
      <c r="CQ258" s="104"/>
    </row>
    <row r="259" spans="1:95" ht="17.100000000000001" customHeight="1" x14ac:dyDescent="0.2">
      <c r="A259" s="104"/>
      <c r="B259" s="104"/>
      <c r="F259" s="104"/>
      <c r="G259" s="104"/>
      <c r="H259" s="104"/>
      <c r="L259" s="104"/>
      <c r="M259" s="104"/>
      <c r="N259" s="104"/>
      <c r="R259" s="104"/>
      <c r="S259" s="104"/>
      <c r="T259" s="104"/>
      <c r="X259" s="104"/>
      <c r="Y259" s="104"/>
      <c r="Z259" s="104"/>
      <c r="AD259" s="104"/>
      <c r="AE259" s="104"/>
      <c r="AF259" s="104"/>
      <c r="AJ259" s="104"/>
      <c r="AK259" s="104"/>
      <c r="AL259" s="104"/>
      <c r="AP259" s="104"/>
      <c r="AQ259" s="104"/>
      <c r="AR259" s="104"/>
      <c r="AV259" s="104"/>
      <c r="AW259" s="104"/>
      <c r="AX259" s="104"/>
      <c r="BB259" s="104"/>
      <c r="BC259" s="104"/>
      <c r="BD259" s="104"/>
      <c r="BH259" s="104"/>
      <c r="BI259" s="104"/>
      <c r="BJ259" s="104"/>
      <c r="BN259" s="104"/>
      <c r="BO259" s="104"/>
      <c r="BP259" s="104"/>
      <c r="BT259" s="104"/>
      <c r="BU259" s="104"/>
      <c r="BV259" s="104"/>
      <c r="BZ259" s="104"/>
      <c r="CA259" s="104"/>
      <c r="CB259" s="104"/>
      <c r="CF259" s="104"/>
      <c r="CG259" s="104"/>
      <c r="CH259" s="104"/>
      <c r="CL259" s="104"/>
      <c r="CM259" s="104"/>
      <c r="CN259" s="104"/>
      <c r="CP259" s="104"/>
      <c r="CQ259" s="104"/>
    </row>
    <row r="260" spans="1:95" ht="17.100000000000001" customHeight="1" x14ac:dyDescent="0.2">
      <c r="A260" s="104"/>
      <c r="B260" s="104"/>
      <c r="F260" s="104"/>
      <c r="G260" s="104"/>
      <c r="H260" s="104"/>
      <c r="L260" s="104"/>
      <c r="M260" s="104"/>
      <c r="N260" s="104"/>
      <c r="R260" s="104"/>
      <c r="S260" s="104"/>
      <c r="T260" s="104"/>
      <c r="X260" s="104"/>
      <c r="Y260" s="104"/>
      <c r="Z260" s="104"/>
      <c r="AD260" s="104"/>
      <c r="AE260" s="104"/>
      <c r="AF260" s="104"/>
      <c r="AJ260" s="104"/>
      <c r="AK260" s="104"/>
      <c r="AL260" s="104"/>
      <c r="AP260" s="104"/>
      <c r="AQ260" s="104"/>
      <c r="AR260" s="104"/>
      <c r="AV260" s="104"/>
      <c r="AW260" s="104"/>
      <c r="AX260" s="104"/>
      <c r="BB260" s="104"/>
      <c r="BC260" s="104"/>
      <c r="BD260" s="104"/>
      <c r="BH260" s="104"/>
      <c r="BI260" s="104"/>
      <c r="BJ260" s="104"/>
      <c r="BN260" s="104"/>
      <c r="BO260" s="104"/>
      <c r="BP260" s="104"/>
      <c r="BT260" s="104"/>
      <c r="BU260" s="104"/>
      <c r="BV260" s="104"/>
      <c r="BZ260" s="104"/>
      <c r="CA260" s="104"/>
      <c r="CB260" s="104"/>
      <c r="CF260" s="104"/>
      <c r="CG260" s="104"/>
      <c r="CH260" s="104"/>
      <c r="CL260" s="104"/>
      <c r="CM260" s="104"/>
      <c r="CN260" s="104"/>
      <c r="CP260" s="104"/>
      <c r="CQ260" s="104"/>
    </row>
    <row r="261" spans="1:95" ht="17.100000000000001" customHeight="1" x14ac:dyDescent="0.2">
      <c r="A261" s="104"/>
      <c r="B261" s="104"/>
      <c r="F261" s="104"/>
      <c r="G261" s="104"/>
      <c r="H261" s="104"/>
      <c r="L261" s="104"/>
      <c r="M261" s="104"/>
      <c r="N261" s="104"/>
      <c r="R261" s="104"/>
      <c r="S261" s="104"/>
      <c r="T261" s="104"/>
      <c r="X261" s="104"/>
      <c r="Y261" s="104"/>
      <c r="Z261" s="104"/>
      <c r="AD261" s="104"/>
      <c r="AE261" s="104"/>
      <c r="AF261" s="104"/>
      <c r="AJ261" s="104"/>
      <c r="AK261" s="104"/>
      <c r="AL261" s="104"/>
      <c r="AP261" s="104"/>
      <c r="AQ261" s="104"/>
      <c r="AR261" s="104"/>
      <c r="AV261" s="104"/>
      <c r="AW261" s="104"/>
      <c r="AX261" s="104"/>
      <c r="BB261" s="104"/>
      <c r="BC261" s="104"/>
      <c r="BD261" s="104"/>
      <c r="BH261" s="104"/>
      <c r="BI261" s="104"/>
      <c r="BJ261" s="104"/>
      <c r="BN261" s="104"/>
      <c r="BO261" s="104"/>
      <c r="BP261" s="104"/>
      <c r="BT261" s="104"/>
      <c r="BU261" s="104"/>
      <c r="BV261" s="104"/>
      <c r="BZ261" s="104"/>
      <c r="CA261" s="104"/>
      <c r="CB261" s="104"/>
      <c r="CF261" s="104"/>
      <c r="CG261" s="104"/>
      <c r="CH261" s="104"/>
      <c r="CL261" s="104"/>
      <c r="CM261" s="104"/>
      <c r="CN261" s="104"/>
      <c r="CP261" s="104"/>
      <c r="CQ261" s="104"/>
    </row>
    <row r="262" spans="1:95" ht="17.100000000000001" customHeight="1" x14ac:dyDescent="0.2">
      <c r="A262" s="104"/>
      <c r="B262" s="104"/>
      <c r="F262" s="104"/>
      <c r="G262" s="104"/>
      <c r="H262" s="104"/>
      <c r="L262" s="104"/>
      <c r="M262" s="104"/>
      <c r="N262" s="104"/>
      <c r="R262" s="104"/>
      <c r="S262" s="104"/>
      <c r="T262" s="104"/>
      <c r="X262" s="104"/>
      <c r="Y262" s="104"/>
      <c r="Z262" s="104"/>
      <c r="AD262" s="104"/>
      <c r="AE262" s="104"/>
      <c r="AF262" s="104"/>
      <c r="AJ262" s="104"/>
      <c r="AK262" s="104"/>
      <c r="AL262" s="104"/>
      <c r="AP262" s="104"/>
      <c r="AQ262" s="104"/>
      <c r="AR262" s="104"/>
      <c r="AV262" s="104"/>
      <c r="AW262" s="104"/>
      <c r="AX262" s="104"/>
      <c r="BB262" s="104"/>
      <c r="BC262" s="104"/>
      <c r="BD262" s="104"/>
      <c r="BH262" s="104"/>
      <c r="BI262" s="104"/>
      <c r="BJ262" s="104"/>
      <c r="BN262" s="104"/>
      <c r="BO262" s="104"/>
      <c r="BP262" s="104"/>
      <c r="BT262" s="104"/>
      <c r="BU262" s="104"/>
      <c r="BV262" s="104"/>
      <c r="BZ262" s="104"/>
      <c r="CA262" s="104"/>
      <c r="CB262" s="104"/>
      <c r="CF262" s="104"/>
      <c r="CG262" s="104"/>
      <c r="CH262" s="104"/>
      <c r="CL262" s="104"/>
      <c r="CM262" s="104"/>
      <c r="CN262" s="104"/>
      <c r="CP262" s="104"/>
      <c r="CQ262" s="104"/>
    </row>
    <row r="263" spans="1:95" ht="17.100000000000001" customHeight="1" x14ac:dyDescent="0.2">
      <c r="A263" s="104"/>
      <c r="B263" s="104"/>
      <c r="F263" s="104"/>
      <c r="G263" s="104"/>
      <c r="H263" s="104"/>
      <c r="L263" s="104"/>
      <c r="M263" s="104"/>
      <c r="N263" s="104"/>
      <c r="R263" s="104"/>
      <c r="S263" s="104"/>
      <c r="T263" s="104"/>
      <c r="X263" s="104"/>
      <c r="Y263" s="104"/>
      <c r="Z263" s="104"/>
      <c r="AD263" s="104"/>
      <c r="AE263" s="104"/>
      <c r="AF263" s="104"/>
      <c r="AJ263" s="104"/>
      <c r="AK263" s="104"/>
      <c r="AL263" s="104"/>
      <c r="AP263" s="104"/>
      <c r="AQ263" s="104"/>
      <c r="AR263" s="104"/>
      <c r="AV263" s="104"/>
      <c r="AW263" s="104"/>
      <c r="AX263" s="104"/>
      <c r="BB263" s="104"/>
      <c r="BC263" s="104"/>
      <c r="BD263" s="104"/>
      <c r="BH263" s="104"/>
      <c r="BI263" s="104"/>
      <c r="BJ263" s="104"/>
      <c r="BN263" s="104"/>
      <c r="BO263" s="104"/>
      <c r="BP263" s="104"/>
      <c r="BT263" s="104"/>
      <c r="BU263" s="104"/>
      <c r="BV263" s="104"/>
      <c r="BZ263" s="104"/>
      <c r="CA263" s="104"/>
      <c r="CB263" s="104"/>
      <c r="CF263" s="104"/>
      <c r="CG263" s="104"/>
      <c r="CH263" s="104"/>
      <c r="CL263" s="104"/>
      <c r="CM263" s="104"/>
      <c r="CN263" s="104"/>
      <c r="CP263" s="104"/>
      <c r="CQ263" s="104"/>
    </row>
    <row r="264" spans="1:95" ht="17.100000000000001" customHeight="1" x14ac:dyDescent="0.2">
      <c r="A264" s="104"/>
      <c r="B264" s="104"/>
      <c r="F264" s="104"/>
      <c r="G264" s="104"/>
      <c r="H264" s="104"/>
      <c r="L264" s="104"/>
      <c r="M264" s="104"/>
      <c r="N264" s="104"/>
      <c r="R264" s="104"/>
      <c r="S264" s="104"/>
      <c r="T264" s="104"/>
      <c r="X264" s="104"/>
      <c r="Y264" s="104"/>
      <c r="Z264" s="104"/>
      <c r="AD264" s="104"/>
      <c r="AE264" s="104"/>
      <c r="AF264" s="104"/>
      <c r="AJ264" s="104"/>
      <c r="AK264" s="104"/>
      <c r="AL264" s="104"/>
      <c r="AP264" s="104"/>
      <c r="AQ264" s="104"/>
      <c r="AR264" s="104"/>
      <c r="AV264" s="104"/>
      <c r="AW264" s="104"/>
      <c r="AX264" s="104"/>
      <c r="BB264" s="104"/>
      <c r="BC264" s="104"/>
      <c r="BD264" s="104"/>
      <c r="BH264" s="104"/>
      <c r="BI264" s="104"/>
      <c r="BJ264" s="104"/>
      <c r="BN264" s="104"/>
      <c r="BO264" s="104"/>
      <c r="BP264" s="104"/>
      <c r="BT264" s="104"/>
      <c r="BU264" s="104"/>
      <c r="BV264" s="104"/>
      <c r="BZ264" s="104"/>
      <c r="CA264" s="104"/>
      <c r="CB264" s="104"/>
      <c r="CF264" s="104"/>
      <c r="CG264" s="104"/>
      <c r="CH264" s="104"/>
      <c r="CL264" s="104"/>
      <c r="CM264" s="104"/>
      <c r="CN264" s="104"/>
      <c r="CP264" s="104"/>
      <c r="CQ264" s="104"/>
    </row>
    <row r="265" spans="1:95" ht="17.100000000000001" customHeight="1" x14ac:dyDescent="0.2">
      <c r="A265" s="104"/>
      <c r="B265" s="104"/>
      <c r="F265" s="104"/>
      <c r="G265" s="104"/>
      <c r="H265" s="104"/>
      <c r="L265" s="104"/>
      <c r="M265" s="104"/>
      <c r="N265" s="104"/>
      <c r="R265" s="104"/>
      <c r="S265" s="104"/>
      <c r="T265" s="104"/>
      <c r="X265" s="104"/>
      <c r="Y265" s="104"/>
      <c r="Z265" s="104"/>
      <c r="AD265" s="104"/>
      <c r="AE265" s="104"/>
      <c r="AF265" s="104"/>
      <c r="AJ265" s="104"/>
      <c r="AK265" s="104"/>
      <c r="AL265" s="104"/>
      <c r="AP265" s="104"/>
      <c r="AQ265" s="104"/>
      <c r="AR265" s="104"/>
      <c r="AV265" s="104"/>
      <c r="AW265" s="104"/>
      <c r="AX265" s="104"/>
      <c r="BB265" s="104"/>
      <c r="BC265" s="104"/>
      <c r="BD265" s="104"/>
      <c r="BH265" s="104"/>
      <c r="BI265" s="104"/>
      <c r="BJ265" s="104"/>
      <c r="BN265" s="104"/>
      <c r="BO265" s="104"/>
      <c r="BP265" s="104"/>
      <c r="BT265" s="104"/>
      <c r="BU265" s="104"/>
      <c r="BV265" s="104"/>
      <c r="BZ265" s="104"/>
      <c r="CA265" s="104"/>
      <c r="CB265" s="104"/>
      <c r="CF265" s="104"/>
      <c r="CG265" s="104"/>
      <c r="CH265" s="104"/>
      <c r="CL265" s="104"/>
      <c r="CM265" s="104"/>
      <c r="CN265" s="104"/>
      <c r="CP265" s="104"/>
      <c r="CQ265" s="104"/>
    </row>
    <row r="266" spans="1:95" ht="17.100000000000001" customHeight="1" x14ac:dyDescent="0.2">
      <c r="A266" s="104"/>
      <c r="B266" s="104"/>
      <c r="F266" s="104"/>
      <c r="G266" s="104"/>
      <c r="H266" s="104"/>
      <c r="L266" s="104"/>
      <c r="M266" s="104"/>
      <c r="N266" s="104"/>
      <c r="R266" s="104"/>
      <c r="S266" s="104"/>
      <c r="T266" s="104"/>
      <c r="X266" s="104"/>
      <c r="Y266" s="104"/>
      <c r="Z266" s="104"/>
      <c r="AD266" s="104"/>
      <c r="AE266" s="104"/>
      <c r="AF266" s="104"/>
      <c r="AJ266" s="104"/>
      <c r="AK266" s="104"/>
      <c r="AL266" s="104"/>
      <c r="AP266" s="104"/>
      <c r="AQ266" s="104"/>
      <c r="AR266" s="104"/>
      <c r="AV266" s="104"/>
      <c r="AW266" s="104"/>
      <c r="AX266" s="104"/>
      <c r="BB266" s="104"/>
      <c r="BC266" s="104"/>
      <c r="BD266" s="104"/>
      <c r="BH266" s="104"/>
      <c r="BI266" s="104"/>
      <c r="BJ266" s="104"/>
      <c r="BN266" s="104"/>
      <c r="BO266" s="104"/>
      <c r="BP266" s="104"/>
      <c r="BT266" s="104"/>
      <c r="BU266" s="104"/>
      <c r="BV266" s="104"/>
      <c r="BZ266" s="104"/>
      <c r="CA266" s="104"/>
      <c r="CB266" s="104"/>
      <c r="CF266" s="104"/>
      <c r="CG266" s="104"/>
      <c r="CH266" s="104"/>
      <c r="CL266" s="104"/>
      <c r="CM266" s="104"/>
      <c r="CN266" s="104"/>
      <c r="CP266" s="104"/>
      <c r="CQ266" s="104"/>
    </row>
    <row r="267" spans="1:95" ht="17.100000000000001" customHeight="1" x14ac:dyDescent="0.2">
      <c r="A267" s="104"/>
      <c r="B267" s="104"/>
      <c r="F267" s="104"/>
      <c r="G267" s="104"/>
      <c r="H267" s="104"/>
      <c r="L267" s="104"/>
      <c r="M267" s="104"/>
      <c r="N267" s="104"/>
      <c r="R267" s="104"/>
      <c r="S267" s="104"/>
      <c r="T267" s="104"/>
      <c r="X267" s="104"/>
      <c r="Y267" s="104"/>
      <c r="Z267" s="104"/>
      <c r="AD267" s="104"/>
      <c r="AE267" s="104"/>
      <c r="AF267" s="104"/>
      <c r="AJ267" s="104"/>
      <c r="AK267" s="104"/>
      <c r="AL267" s="104"/>
      <c r="AP267" s="104"/>
      <c r="AQ267" s="104"/>
      <c r="AR267" s="104"/>
      <c r="AV267" s="104"/>
      <c r="AW267" s="104"/>
      <c r="AX267" s="104"/>
      <c r="BB267" s="104"/>
      <c r="BC267" s="104"/>
      <c r="BD267" s="104"/>
      <c r="BH267" s="104"/>
      <c r="BI267" s="104"/>
      <c r="BJ267" s="104"/>
      <c r="BN267" s="104"/>
      <c r="BO267" s="104"/>
      <c r="BP267" s="104"/>
      <c r="BT267" s="104"/>
      <c r="BU267" s="104"/>
      <c r="BV267" s="104"/>
      <c r="BZ267" s="104"/>
      <c r="CA267" s="104"/>
      <c r="CB267" s="104"/>
      <c r="CF267" s="104"/>
      <c r="CG267" s="104"/>
      <c r="CH267" s="104"/>
      <c r="CL267" s="104"/>
      <c r="CM267" s="104"/>
      <c r="CN267" s="104"/>
      <c r="CP267" s="104"/>
      <c r="CQ267" s="104"/>
    </row>
    <row r="268" spans="1:95" ht="17.100000000000001" customHeight="1" x14ac:dyDescent="0.2">
      <c r="A268" s="104"/>
      <c r="B268" s="104"/>
      <c r="F268" s="104"/>
      <c r="G268" s="104"/>
      <c r="H268" s="104"/>
      <c r="L268" s="104"/>
      <c r="M268" s="104"/>
      <c r="N268" s="104"/>
      <c r="R268" s="104"/>
      <c r="S268" s="104"/>
      <c r="T268" s="104"/>
      <c r="X268" s="104"/>
      <c r="Y268" s="104"/>
      <c r="Z268" s="104"/>
      <c r="AD268" s="104"/>
      <c r="AE268" s="104"/>
      <c r="AF268" s="104"/>
      <c r="AJ268" s="104"/>
      <c r="AK268" s="104"/>
      <c r="AL268" s="104"/>
      <c r="AP268" s="104"/>
      <c r="AQ268" s="104"/>
      <c r="AR268" s="104"/>
      <c r="AV268" s="104"/>
      <c r="AW268" s="104"/>
      <c r="AX268" s="104"/>
      <c r="BB268" s="104"/>
      <c r="BC268" s="104"/>
      <c r="BD268" s="104"/>
      <c r="BH268" s="104"/>
      <c r="BI268" s="104"/>
      <c r="BJ268" s="104"/>
      <c r="BN268" s="104"/>
      <c r="BO268" s="104"/>
      <c r="BP268" s="104"/>
      <c r="BT268" s="104"/>
      <c r="BU268" s="104"/>
      <c r="BV268" s="104"/>
      <c r="BZ268" s="104"/>
      <c r="CA268" s="104"/>
      <c r="CB268" s="104"/>
      <c r="CF268" s="104"/>
      <c r="CG268" s="104"/>
      <c r="CH268" s="104"/>
      <c r="CL268" s="104"/>
      <c r="CM268" s="104"/>
      <c r="CN268" s="104"/>
      <c r="CP268" s="104"/>
      <c r="CQ268" s="104"/>
    </row>
    <row r="269" spans="1:95" ht="17.100000000000001" customHeight="1" x14ac:dyDescent="0.2">
      <c r="A269" s="104"/>
      <c r="B269" s="104"/>
      <c r="F269" s="104"/>
      <c r="G269" s="104"/>
      <c r="H269" s="104"/>
      <c r="L269" s="104"/>
      <c r="M269" s="104"/>
      <c r="N269" s="104"/>
      <c r="R269" s="104"/>
      <c r="S269" s="104"/>
      <c r="T269" s="104"/>
      <c r="X269" s="104"/>
      <c r="Y269" s="104"/>
      <c r="Z269" s="104"/>
      <c r="AD269" s="104"/>
      <c r="AE269" s="104"/>
      <c r="AF269" s="104"/>
      <c r="AJ269" s="104"/>
      <c r="AK269" s="104"/>
      <c r="AL269" s="104"/>
      <c r="AP269" s="104"/>
      <c r="AQ269" s="104"/>
      <c r="AR269" s="104"/>
      <c r="AV269" s="104"/>
      <c r="AW269" s="104"/>
      <c r="AX269" s="104"/>
      <c r="BB269" s="104"/>
      <c r="BC269" s="104"/>
      <c r="BD269" s="104"/>
      <c r="BH269" s="104"/>
      <c r="BI269" s="104"/>
      <c r="BJ269" s="104"/>
      <c r="BN269" s="104"/>
      <c r="BO269" s="104"/>
      <c r="BP269" s="104"/>
      <c r="BT269" s="104"/>
      <c r="BU269" s="104"/>
      <c r="BV269" s="104"/>
      <c r="BZ269" s="104"/>
      <c r="CA269" s="104"/>
      <c r="CB269" s="104"/>
      <c r="CF269" s="104"/>
      <c r="CG269" s="104"/>
      <c r="CH269" s="104"/>
      <c r="CL269" s="104"/>
      <c r="CM269" s="104"/>
      <c r="CN269" s="104"/>
      <c r="CP269" s="104"/>
      <c r="CQ269" s="104"/>
    </row>
    <row r="270" spans="1:95" ht="17.100000000000001" customHeight="1" x14ac:dyDescent="0.2">
      <c r="A270" s="104"/>
      <c r="B270" s="104"/>
      <c r="F270" s="104"/>
      <c r="G270" s="104"/>
      <c r="H270" s="104"/>
      <c r="L270" s="104"/>
      <c r="M270" s="104"/>
      <c r="N270" s="104"/>
      <c r="R270" s="104"/>
      <c r="S270" s="104"/>
      <c r="T270" s="104"/>
      <c r="X270" s="104"/>
      <c r="Y270" s="104"/>
      <c r="Z270" s="104"/>
      <c r="AD270" s="104"/>
      <c r="AE270" s="104"/>
      <c r="AF270" s="104"/>
      <c r="AJ270" s="104"/>
      <c r="AK270" s="104"/>
      <c r="AL270" s="104"/>
      <c r="AP270" s="104"/>
      <c r="AQ270" s="104"/>
      <c r="AR270" s="104"/>
      <c r="AV270" s="104"/>
      <c r="AW270" s="104"/>
      <c r="AX270" s="104"/>
      <c r="BB270" s="104"/>
      <c r="BC270" s="104"/>
      <c r="BD270" s="104"/>
      <c r="BH270" s="104"/>
      <c r="BI270" s="104"/>
      <c r="BJ270" s="104"/>
      <c r="BN270" s="104"/>
      <c r="BO270" s="104"/>
      <c r="BP270" s="104"/>
      <c r="BT270" s="104"/>
      <c r="BU270" s="104"/>
      <c r="BV270" s="104"/>
      <c r="BZ270" s="104"/>
      <c r="CA270" s="104"/>
      <c r="CB270" s="104"/>
      <c r="CF270" s="104"/>
      <c r="CG270" s="104"/>
      <c r="CH270" s="104"/>
      <c r="CL270" s="104"/>
      <c r="CM270" s="104"/>
      <c r="CN270" s="104"/>
      <c r="CP270" s="104"/>
      <c r="CQ270" s="104"/>
    </row>
    <row r="271" spans="1:95" ht="17.100000000000001" customHeight="1" x14ac:dyDescent="0.2">
      <c r="A271" s="104"/>
      <c r="B271" s="104"/>
      <c r="F271" s="104"/>
      <c r="G271" s="104"/>
      <c r="H271" s="104"/>
      <c r="L271" s="104"/>
      <c r="M271" s="104"/>
      <c r="N271" s="104"/>
      <c r="R271" s="104"/>
      <c r="S271" s="104"/>
      <c r="T271" s="104"/>
      <c r="X271" s="104"/>
      <c r="Y271" s="104"/>
      <c r="Z271" s="104"/>
      <c r="AD271" s="104"/>
      <c r="AE271" s="104"/>
      <c r="AF271" s="104"/>
      <c r="AJ271" s="104"/>
      <c r="AK271" s="104"/>
      <c r="AL271" s="104"/>
      <c r="AP271" s="104"/>
      <c r="AQ271" s="104"/>
      <c r="AR271" s="104"/>
      <c r="AV271" s="104"/>
      <c r="AW271" s="104"/>
      <c r="AX271" s="104"/>
      <c r="BB271" s="104"/>
      <c r="BC271" s="104"/>
      <c r="BD271" s="104"/>
      <c r="BH271" s="104"/>
      <c r="BI271" s="104"/>
      <c r="BJ271" s="104"/>
      <c r="BN271" s="104"/>
      <c r="BO271" s="104"/>
      <c r="BP271" s="104"/>
      <c r="BT271" s="104"/>
      <c r="BU271" s="104"/>
      <c r="BV271" s="104"/>
      <c r="BZ271" s="104"/>
      <c r="CA271" s="104"/>
      <c r="CB271" s="104"/>
      <c r="CF271" s="104"/>
      <c r="CG271" s="104"/>
      <c r="CH271" s="104"/>
      <c r="CL271" s="104"/>
      <c r="CM271" s="104"/>
      <c r="CN271" s="104"/>
      <c r="CP271" s="104"/>
      <c r="CQ271" s="104"/>
    </row>
    <row r="272" spans="1:95" ht="17.100000000000001" customHeight="1" x14ac:dyDescent="0.2">
      <c r="A272" s="104"/>
      <c r="B272" s="104"/>
      <c r="F272" s="104"/>
      <c r="G272" s="104"/>
      <c r="H272" s="104"/>
      <c r="L272" s="104"/>
      <c r="M272" s="104"/>
      <c r="N272" s="104"/>
      <c r="R272" s="104"/>
      <c r="S272" s="104"/>
      <c r="T272" s="104"/>
      <c r="X272" s="104"/>
      <c r="Y272" s="104"/>
      <c r="Z272" s="104"/>
      <c r="AD272" s="104"/>
      <c r="AE272" s="104"/>
      <c r="AF272" s="104"/>
      <c r="AJ272" s="104"/>
      <c r="AK272" s="104"/>
      <c r="AL272" s="104"/>
      <c r="AP272" s="104"/>
      <c r="AQ272" s="104"/>
      <c r="AR272" s="104"/>
      <c r="AV272" s="104"/>
      <c r="AW272" s="104"/>
      <c r="AX272" s="104"/>
      <c r="BB272" s="104"/>
      <c r="BC272" s="104"/>
      <c r="BD272" s="104"/>
      <c r="BH272" s="104"/>
      <c r="BI272" s="104"/>
      <c r="BJ272" s="104"/>
      <c r="BN272" s="104"/>
      <c r="BO272" s="104"/>
      <c r="BP272" s="104"/>
      <c r="BT272" s="104"/>
      <c r="BU272" s="104"/>
      <c r="BV272" s="104"/>
      <c r="BZ272" s="104"/>
      <c r="CA272" s="104"/>
      <c r="CB272" s="104"/>
      <c r="CF272" s="104"/>
      <c r="CG272" s="104"/>
      <c r="CH272" s="104"/>
      <c r="CL272" s="104"/>
      <c r="CM272" s="104"/>
      <c r="CN272" s="104"/>
      <c r="CP272" s="104"/>
      <c r="CQ272" s="104"/>
    </row>
    <row r="273" spans="1:95" ht="17.100000000000001" customHeight="1" x14ac:dyDescent="0.2">
      <c r="A273" s="104"/>
      <c r="B273" s="104"/>
      <c r="F273" s="104"/>
      <c r="G273" s="104"/>
      <c r="H273" s="104"/>
      <c r="L273" s="104"/>
      <c r="M273" s="104"/>
      <c r="N273" s="104"/>
      <c r="R273" s="104"/>
      <c r="S273" s="104"/>
      <c r="T273" s="104"/>
      <c r="X273" s="104"/>
      <c r="Y273" s="104"/>
      <c r="Z273" s="104"/>
      <c r="AD273" s="104"/>
      <c r="AE273" s="104"/>
      <c r="AF273" s="104"/>
      <c r="AJ273" s="104"/>
      <c r="AK273" s="104"/>
      <c r="AL273" s="104"/>
      <c r="AP273" s="104"/>
      <c r="AQ273" s="104"/>
      <c r="AR273" s="104"/>
      <c r="AV273" s="104"/>
      <c r="AW273" s="104"/>
      <c r="AX273" s="104"/>
      <c r="BB273" s="104"/>
      <c r="BC273" s="104"/>
      <c r="BD273" s="104"/>
      <c r="BH273" s="104"/>
      <c r="BI273" s="104"/>
      <c r="BJ273" s="104"/>
      <c r="BN273" s="104"/>
      <c r="BO273" s="104"/>
      <c r="BP273" s="104"/>
      <c r="BT273" s="104"/>
      <c r="BU273" s="104"/>
      <c r="BV273" s="104"/>
      <c r="BZ273" s="104"/>
      <c r="CA273" s="104"/>
      <c r="CB273" s="104"/>
      <c r="CF273" s="104"/>
      <c r="CG273" s="104"/>
      <c r="CH273" s="104"/>
      <c r="CL273" s="104"/>
      <c r="CM273" s="104"/>
      <c r="CN273" s="104"/>
      <c r="CP273" s="104"/>
      <c r="CQ273" s="104"/>
    </row>
    <row r="274" spans="1:95" ht="17.100000000000001" customHeight="1" x14ac:dyDescent="0.2">
      <c r="A274" s="104"/>
      <c r="B274" s="104"/>
      <c r="F274" s="104"/>
      <c r="G274" s="104"/>
      <c r="H274" s="104"/>
      <c r="L274" s="104"/>
      <c r="M274" s="104"/>
      <c r="N274" s="104"/>
      <c r="R274" s="104"/>
      <c r="S274" s="104"/>
      <c r="T274" s="104"/>
      <c r="X274" s="104"/>
      <c r="Y274" s="104"/>
      <c r="Z274" s="104"/>
      <c r="AD274" s="104"/>
      <c r="AE274" s="104"/>
      <c r="AF274" s="104"/>
      <c r="AJ274" s="104"/>
      <c r="AK274" s="104"/>
      <c r="AL274" s="104"/>
      <c r="AP274" s="104"/>
      <c r="AQ274" s="104"/>
      <c r="AR274" s="104"/>
      <c r="AV274" s="104"/>
      <c r="AW274" s="104"/>
      <c r="AX274" s="104"/>
      <c r="BB274" s="104"/>
      <c r="BC274" s="104"/>
      <c r="BD274" s="104"/>
      <c r="BH274" s="104"/>
      <c r="BI274" s="104"/>
      <c r="BJ274" s="104"/>
      <c r="BN274" s="104"/>
      <c r="BO274" s="104"/>
      <c r="BP274" s="104"/>
      <c r="BT274" s="104"/>
      <c r="BU274" s="104"/>
      <c r="BV274" s="104"/>
      <c r="BZ274" s="104"/>
      <c r="CA274" s="104"/>
      <c r="CB274" s="104"/>
      <c r="CF274" s="104"/>
      <c r="CG274" s="104"/>
      <c r="CH274" s="104"/>
      <c r="CL274" s="104"/>
      <c r="CM274" s="104"/>
      <c r="CN274" s="104"/>
      <c r="CP274" s="104"/>
      <c r="CQ274" s="104"/>
    </row>
    <row r="275" spans="1:95" ht="17.100000000000001" customHeight="1" x14ac:dyDescent="0.2">
      <c r="A275" s="104"/>
      <c r="B275" s="104"/>
      <c r="F275" s="104"/>
      <c r="G275" s="104"/>
      <c r="H275" s="104"/>
      <c r="L275" s="104"/>
      <c r="M275" s="104"/>
      <c r="N275" s="104"/>
      <c r="R275" s="104"/>
      <c r="S275" s="104"/>
      <c r="T275" s="104"/>
      <c r="X275" s="104"/>
      <c r="Y275" s="104"/>
      <c r="Z275" s="104"/>
      <c r="AD275" s="104"/>
      <c r="AE275" s="104"/>
      <c r="AF275" s="104"/>
      <c r="AJ275" s="104"/>
      <c r="AK275" s="104"/>
      <c r="AL275" s="104"/>
      <c r="AP275" s="104"/>
      <c r="AQ275" s="104"/>
      <c r="AR275" s="104"/>
      <c r="AV275" s="104"/>
      <c r="AW275" s="104"/>
      <c r="AX275" s="104"/>
      <c r="BB275" s="104"/>
      <c r="BC275" s="104"/>
      <c r="BD275" s="104"/>
      <c r="BH275" s="104"/>
      <c r="BI275" s="104"/>
      <c r="BJ275" s="104"/>
      <c r="BN275" s="104"/>
      <c r="BO275" s="104"/>
      <c r="BP275" s="104"/>
      <c r="BT275" s="104"/>
      <c r="BU275" s="104"/>
      <c r="BV275" s="104"/>
      <c r="BZ275" s="104"/>
      <c r="CA275" s="104"/>
      <c r="CB275" s="104"/>
      <c r="CF275" s="104"/>
      <c r="CG275" s="104"/>
      <c r="CH275" s="104"/>
      <c r="CL275" s="104"/>
      <c r="CM275" s="104"/>
      <c r="CN275" s="104"/>
      <c r="CP275" s="104"/>
      <c r="CQ275" s="104"/>
    </row>
    <row r="276" spans="1:95" ht="17.100000000000001" customHeight="1" x14ac:dyDescent="0.2">
      <c r="A276" s="104"/>
      <c r="B276" s="104"/>
      <c r="F276" s="104"/>
      <c r="G276" s="104"/>
      <c r="H276" s="104"/>
      <c r="L276" s="104"/>
      <c r="M276" s="104"/>
      <c r="N276" s="104"/>
      <c r="R276" s="104"/>
      <c r="S276" s="104"/>
      <c r="T276" s="104"/>
      <c r="X276" s="104"/>
      <c r="Y276" s="104"/>
      <c r="Z276" s="104"/>
      <c r="AD276" s="104"/>
      <c r="AE276" s="104"/>
      <c r="AF276" s="104"/>
      <c r="AJ276" s="104"/>
      <c r="AK276" s="104"/>
      <c r="AL276" s="104"/>
      <c r="AP276" s="104"/>
      <c r="AQ276" s="104"/>
      <c r="AR276" s="104"/>
      <c r="AV276" s="104"/>
      <c r="AW276" s="104"/>
      <c r="AX276" s="104"/>
      <c r="BB276" s="104"/>
      <c r="BC276" s="104"/>
      <c r="BD276" s="104"/>
      <c r="BH276" s="104"/>
      <c r="BI276" s="104"/>
      <c r="BJ276" s="104"/>
      <c r="BN276" s="104"/>
      <c r="BO276" s="104"/>
      <c r="BP276" s="104"/>
      <c r="BT276" s="104"/>
      <c r="BU276" s="104"/>
      <c r="BV276" s="104"/>
      <c r="BZ276" s="104"/>
      <c r="CA276" s="104"/>
      <c r="CB276" s="104"/>
      <c r="CF276" s="104"/>
      <c r="CG276" s="104"/>
      <c r="CH276" s="104"/>
      <c r="CL276" s="104"/>
      <c r="CM276" s="104"/>
      <c r="CN276" s="104"/>
      <c r="CP276" s="104"/>
      <c r="CQ276" s="104"/>
    </row>
    <row r="277" spans="1:95" ht="17.100000000000001" customHeight="1" x14ac:dyDescent="0.2">
      <c r="A277" s="104"/>
      <c r="B277" s="104"/>
      <c r="F277" s="104"/>
      <c r="G277" s="104"/>
      <c r="H277" s="104"/>
      <c r="L277" s="104"/>
      <c r="M277" s="104"/>
      <c r="N277" s="104"/>
      <c r="R277" s="104"/>
      <c r="S277" s="104"/>
      <c r="T277" s="104"/>
      <c r="X277" s="104"/>
      <c r="Y277" s="104"/>
      <c r="Z277" s="104"/>
      <c r="AD277" s="104"/>
      <c r="AE277" s="104"/>
      <c r="AF277" s="104"/>
      <c r="AJ277" s="104"/>
      <c r="AK277" s="104"/>
      <c r="AL277" s="104"/>
      <c r="AP277" s="104"/>
      <c r="AQ277" s="104"/>
      <c r="AR277" s="104"/>
      <c r="AV277" s="104"/>
      <c r="AW277" s="104"/>
      <c r="AX277" s="104"/>
      <c r="BB277" s="104"/>
      <c r="BC277" s="104"/>
      <c r="BD277" s="104"/>
      <c r="BH277" s="104"/>
      <c r="BI277" s="104"/>
      <c r="BJ277" s="104"/>
      <c r="BN277" s="104"/>
      <c r="BO277" s="104"/>
      <c r="BP277" s="104"/>
      <c r="BT277" s="104"/>
      <c r="BU277" s="104"/>
      <c r="BV277" s="104"/>
      <c r="BZ277" s="104"/>
      <c r="CA277" s="104"/>
      <c r="CB277" s="104"/>
      <c r="CF277" s="104"/>
      <c r="CG277" s="104"/>
      <c r="CH277" s="104"/>
      <c r="CL277" s="104"/>
      <c r="CM277" s="104"/>
      <c r="CN277" s="104"/>
      <c r="CP277" s="104"/>
      <c r="CQ277" s="104"/>
    </row>
    <row r="278" spans="1:95" ht="17.100000000000001" customHeight="1" x14ac:dyDescent="0.2">
      <c r="A278" s="104"/>
      <c r="B278" s="104"/>
      <c r="F278" s="104"/>
      <c r="G278" s="104"/>
      <c r="H278" s="104"/>
      <c r="L278" s="104"/>
      <c r="M278" s="104"/>
      <c r="N278" s="104"/>
      <c r="R278" s="104"/>
      <c r="S278" s="104"/>
      <c r="T278" s="104"/>
      <c r="X278" s="104"/>
      <c r="Y278" s="104"/>
      <c r="Z278" s="104"/>
      <c r="AD278" s="104"/>
      <c r="AE278" s="104"/>
      <c r="AF278" s="104"/>
      <c r="AJ278" s="104"/>
      <c r="AK278" s="104"/>
      <c r="AL278" s="104"/>
      <c r="AP278" s="104"/>
      <c r="AQ278" s="104"/>
      <c r="AR278" s="104"/>
      <c r="AV278" s="104"/>
      <c r="AW278" s="104"/>
      <c r="AX278" s="104"/>
      <c r="BB278" s="104"/>
      <c r="BC278" s="104"/>
      <c r="BD278" s="104"/>
      <c r="BH278" s="104"/>
      <c r="BI278" s="104"/>
      <c r="BJ278" s="104"/>
      <c r="BN278" s="104"/>
      <c r="BO278" s="104"/>
      <c r="BP278" s="104"/>
      <c r="BT278" s="104"/>
      <c r="BU278" s="104"/>
      <c r="BV278" s="104"/>
      <c r="BZ278" s="104"/>
      <c r="CA278" s="104"/>
      <c r="CB278" s="104"/>
      <c r="CF278" s="104"/>
      <c r="CG278" s="104"/>
      <c r="CH278" s="104"/>
      <c r="CL278" s="104"/>
      <c r="CM278" s="104"/>
      <c r="CN278" s="104"/>
      <c r="CP278" s="104"/>
      <c r="CQ278" s="104"/>
    </row>
    <row r="279" spans="1:95" ht="17.100000000000001" customHeight="1" x14ac:dyDescent="0.2">
      <c r="A279" s="104"/>
      <c r="B279" s="104"/>
      <c r="F279" s="104"/>
      <c r="G279" s="104"/>
      <c r="H279" s="104"/>
      <c r="L279" s="104"/>
      <c r="M279" s="104"/>
      <c r="N279" s="104"/>
      <c r="R279" s="104"/>
      <c r="S279" s="104"/>
      <c r="T279" s="104"/>
      <c r="X279" s="104"/>
      <c r="Y279" s="104"/>
      <c r="Z279" s="104"/>
      <c r="AD279" s="104"/>
      <c r="AE279" s="104"/>
      <c r="AF279" s="104"/>
      <c r="AJ279" s="104"/>
      <c r="AK279" s="104"/>
      <c r="AL279" s="104"/>
      <c r="AP279" s="104"/>
      <c r="AQ279" s="104"/>
      <c r="AR279" s="104"/>
      <c r="AV279" s="104"/>
      <c r="AW279" s="104"/>
      <c r="AX279" s="104"/>
      <c r="BB279" s="104"/>
      <c r="BC279" s="104"/>
      <c r="BD279" s="104"/>
      <c r="BH279" s="104"/>
      <c r="BI279" s="104"/>
      <c r="BJ279" s="104"/>
      <c r="BN279" s="104"/>
      <c r="BO279" s="104"/>
      <c r="BP279" s="104"/>
      <c r="BT279" s="104"/>
      <c r="BU279" s="104"/>
      <c r="BV279" s="104"/>
      <c r="BZ279" s="104"/>
      <c r="CA279" s="104"/>
      <c r="CB279" s="104"/>
      <c r="CF279" s="104"/>
      <c r="CG279" s="104"/>
      <c r="CH279" s="104"/>
      <c r="CL279" s="104"/>
      <c r="CM279" s="104"/>
      <c r="CN279" s="104"/>
      <c r="CP279" s="104"/>
      <c r="CQ279" s="104"/>
    </row>
    <row r="280" spans="1:95" ht="17.100000000000001" customHeight="1" x14ac:dyDescent="0.2">
      <c r="A280" s="104"/>
      <c r="B280" s="104"/>
      <c r="F280" s="104"/>
      <c r="G280" s="104"/>
      <c r="H280" s="104"/>
      <c r="L280" s="104"/>
      <c r="M280" s="104"/>
      <c r="N280" s="104"/>
      <c r="R280" s="104"/>
      <c r="S280" s="104"/>
      <c r="T280" s="104"/>
      <c r="X280" s="104"/>
      <c r="Y280" s="104"/>
      <c r="Z280" s="104"/>
      <c r="AD280" s="104"/>
      <c r="AE280" s="104"/>
      <c r="AF280" s="104"/>
      <c r="AJ280" s="104"/>
      <c r="AK280" s="104"/>
      <c r="AL280" s="104"/>
      <c r="AP280" s="104"/>
      <c r="AQ280" s="104"/>
      <c r="AR280" s="104"/>
      <c r="AV280" s="104"/>
      <c r="AW280" s="104"/>
      <c r="AX280" s="104"/>
      <c r="BB280" s="104"/>
      <c r="BC280" s="104"/>
      <c r="BD280" s="104"/>
      <c r="BH280" s="104"/>
      <c r="BI280" s="104"/>
      <c r="BJ280" s="104"/>
      <c r="BN280" s="104"/>
      <c r="BO280" s="104"/>
      <c r="BP280" s="104"/>
      <c r="BT280" s="104"/>
      <c r="BU280" s="104"/>
      <c r="BV280" s="104"/>
      <c r="BZ280" s="104"/>
      <c r="CA280" s="104"/>
      <c r="CB280" s="104"/>
      <c r="CF280" s="104"/>
      <c r="CG280" s="104"/>
      <c r="CH280" s="104"/>
      <c r="CL280" s="104"/>
      <c r="CM280" s="104"/>
      <c r="CN280" s="104"/>
      <c r="CP280" s="104"/>
      <c r="CQ280" s="104"/>
    </row>
    <row r="281" spans="1:95" ht="17.100000000000001" customHeight="1" x14ac:dyDescent="0.2">
      <c r="A281" s="104"/>
      <c r="B281" s="104"/>
      <c r="F281" s="104"/>
      <c r="G281" s="104"/>
      <c r="H281" s="104"/>
      <c r="L281" s="104"/>
      <c r="M281" s="104"/>
      <c r="N281" s="104"/>
      <c r="R281" s="104"/>
      <c r="S281" s="104"/>
      <c r="T281" s="104"/>
      <c r="X281" s="104"/>
      <c r="Y281" s="104"/>
      <c r="Z281" s="104"/>
      <c r="AD281" s="104"/>
      <c r="AE281" s="104"/>
      <c r="AF281" s="104"/>
      <c r="AJ281" s="104"/>
      <c r="AK281" s="104"/>
      <c r="AL281" s="104"/>
      <c r="AP281" s="104"/>
      <c r="AQ281" s="104"/>
      <c r="AR281" s="104"/>
      <c r="AV281" s="104"/>
      <c r="AW281" s="104"/>
      <c r="AX281" s="104"/>
      <c r="BB281" s="104"/>
      <c r="BC281" s="104"/>
      <c r="BD281" s="104"/>
      <c r="BH281" s="104"/>
      <c r="BI281" s="104"/>
      <c r="BJ281" s="104"/>
      <c r="BN281" s="104"/>
      <c r="BO281" s="104"/>
      <c r="BP281" s="104"/>
      <c r="BT281" s="104"/>
      <c r="BU281" s="104"/>
      <c r="BV281" s="104"/>
      <c r="BZ281" s="104"/>
      <c r="CA281" s="104"/>
      <c r="CB281" s="104"/>
      <c r="CF281" s="104"/>
      <c r="CG281" s="104"/>
      <c r="CH281" s="104"/>
      <c r="CL281" s="104"/>
      <c r="CM281" s="104"/>
      <c r="CN281" s="104"/>
      <c r="CP281" s="104"/>
      <c r="CQ281" s="104"/>
    </row>
    <row r="282" spans="1:95" ht="17.100000000000001" customHeight="1" x14ac:dyDescent="0.2">
      <c r="A282" s="104"/>
      <c r="B282" s="104"/>
      <c r="F282" s="104"/>
      <c r="G282" s="104"/>
      <c r="H282" s="104"/>
      <c r="L282" s="104"/>
      <c r="M282" s="104"/>
      <c r="N282" s="104"/>
      <c r="R282" s="104"/>
      <c r="S282" s="104"/>
      <c r="T282" s="104"/>
      <c r="X282" s="104"/>
      <c r="Y282" s="104"/>
      <c r="Z282" s="104"/>
      <c r="AD282" s="104"/>
      <c r="AE282" s="104"/>
      <c r="AF282" s="104"/>
      <c r="AJ282" s="104"/>
      <c r="AK282" s="104"/>
      <c r="AL282" s="104"/>
      <c r="AP282" s="104"/>
      <c r="AQ282" s="104"/>
      <c r="AR282" s="104"/>
      <c r="AV282" s="104"/>
      <c r="AW282" s="104"/>
      <c r="AX282" s="104"/>
      <c r="BB282" s="104"/>
      <c r="BC282" s="104"/>
      <c r="BD282" s="104"/>
      <c r="BH282" s="104"/>
      <c r="BI282" s="104"/>
      <c r="BJ282" s="104"/>
      <c r="BN282" s="104"/>
      <c r="BO282" s="104"/>
      <c r="BP282" s="104"/>
      <c r="BT282" s="104"/>
      <c r="BU282" s="104"/>
      <c r="BV282" s="104"/>
      <c r="BZ282" s="104"/>
      <c r="CA282" s="104"/>
      <c r="CB282" s="104"/>
      <c r="CF282" s="104"/>
      <c r="CG282" s="104"/>
      <c r="CH282" s="104"/>
      <c r="CL282" s="104"/>
      <c r="CM282" s="104"/>
      <c r="CN282" s="104"/>
      <c r="CP282" s="104"/>
      <c r="CQ282" s="104"/>
    </row>
    <row r="283" spans="1:95" ht="17.100000000000001" customHeight="1" x14ac:dyDescent="0.2">
      <c r="A283" s="104"/>
      <c r="B283" s="104"/>
      <c r="F283" s="104"/>
      <c r="G283" s="104"/>
      <c r="H283" s="104"/>
      <c r="L283" s="104"/>
      <c r="M283" s="104"/>
      <c r="N283" s="104"/>
      <c r="R283" s="104"/>
      <c r="S283" s="104"/>
      <c r="T283" s="104"/>
      <c r="X283" s="104"/>
      <c r="Y283" s="104"/>
      <c r="Z283" s="104"/>
      <c r="AD283" s="104"/>
      <c r="AE283" s="104"/>
      <c r="AF283" s="104"/>
      <c r="AJ283" s="104"/>
      <c r="AK283" s="104"/>
      <c r="AL283" s="104"/>
      <c r="AP283" s="104"/>
      <c r="AQ283" s="104"/>
      <c r="AR283" s="104"/>
      <c r="AV283" s="104"/>
      <c r="AW283" s="104"/>
      <c r="AX283" s="104"/>
      <c r="BB283" s="104"/>
      <c r="BC283" s="104"/>
      <c r="BD283" s="104"/>
      <c r="BH283" s="104"/>
      <c r="BI283" s="104"/>
      <c r="BJ283" s="104"/>
      <c r="BN283" s="104"/>
      <c r="BO283" s="104"/>
      <c r="BP283" s="104"/>
      <c r="BT283" s="104"/>
      <c r="BU283" s="104"/>
      <c r="BV283" s="104"/>
      <c r="BZ283" s="104"/>
      <c r="CA283" s="104"/>
      <c r="CB283" s="104"/>
      <c r="CF283" s="104"/>
      <c r="CG283" s="104"/>
      <c r="CH283" s="104"/>
      <c r="CL283" s="104"/>
      <c r="CM283" s="104"/>
      <c r="CN283" s="104"/>
      <c r="CP283" s="104"/>
      <c r="CQ283" s="104"/>
    </row>
    <row r="284" spans="1:95" ht="17.100000000000001" customHeight="1" x14ac:dyDescent="0.2">
      <c r="A284" s="104"/>
      <c r="B284" s="104"/>
      <c r="F284" s="104"/>
      <c r="G284" s="104"/>
      <c r="H284" s="104"/>
      <c r="L284" s="104"/>
      <c r="M284" s="104"/>
      <c r="N284" s="104"/>
      <c r="R284" s="104"/>
      <c r="S284" s="104"/>
      <c r="T284" s="104"/>
      <c r="X284" s="104"/>
      <c r="Y284" s="104"/>
      <c r="Z284" s="104"/>
      <c r="AD284" s="104"/>
      <c r="AE284" s="104"/>
      <c r="AF284" s="104"/>
      <c r="AJ284" s="104"/>
      <c r="AK284" s="104"/>
      <c r="AL284" s="104"/>
      <c r="AP284" s="104"/>
      <c r="AQ284" s="104"/>
      <c r="AR284" s="104"/>
      <c r="AV284" s="104"/>
      <c r="AW284" s="104"/>
      <c r="AX284" s="104"/>
      <c r="BB284" s="104"/>
      <c r="BC284" s="104"/>
      <c r="BD284" s="104"/>
      <c r="BH284" s="104"/>
      <c r="BI284" s="104"/>
      <c r="BJ284" s="104"/>
      <c r="BN284" s="104"/>
      <c r="BO284" s="104"/>
      <c r="BP284" s="104"/>
      <c r="BT284" s="104"/>
      <c r="BU284" s="104"/>
      <c r="BV284" s="104"/>
      <c r="BZ284" s="104"/>
      <c r="CA284" s="104"/>
      <c r="CB284" s="104"/>
      <c r="CF284" s="104"/>
      <c r="CG284" s="104"/>
      <c r="CH284" s="104"/>
      <c r="CL284" s="104"/>
      <c r="CM284" s="104"/>
      <c r="CN284" s="104"/>
      <c r="CP284" s="104"/>
      <c r="CQ284" s="104"/>
    </row>
    <row r="285" spans="1:95" ht="17.100000000000001" customHeight="1" x14ac:dyDescent="0.2">
      <c r="A285" s="104"/>
      <c r="B285" s="104"/>
      <c r="F285" s="104"/>
      <c r="G285" s="104"/>
      <c r="H285" s="104"/>
      <c r="L285" s="104"/>
      <c r="M285" s="104"/>
      <c r="N285" s="104"/>
      <c r="R285" s="104"/>
      <c r="S285" s="104"/>
      <c r="T285" s="104"/>
      <c r="X285" s="104"/>
      <c r="Y285" s="104"/>
      <c r="Z285" s="104"/>
      <c r="AD285" s="104"/>
      <c r="AE285" s="104"/>
      <c r="AF285" s="104"/>
      <c r="AJ285" s="104"/>
      <c r="AK285" s="104"/>
      <c r="AL285" s="104"/>
      <c r="AP285" s="104"/>
      <c r="AQ285" s="104"/>
      <c r="AR285" s="104"/>
      <c r="AV285" s="104"/>
      <c r="AW285" s="104"/>
      <c r="AX285" s="104"/>
      <c r="BB285" s="104"/>
      <c r="BC285" s="104"/>
      <c r="BD285" s="104"/>
      <c r="BH285" s="104"/>
      <c r="BI285" s="104"/>
      <c r="BJ285" s="104"/>
      <c r="BN285" s="104"/>
      <c r="BO285" s="104"/>
      <c r="BP285" s="104"/>
      <c r="BT285" s="104"/>
      <c r="BU285" s="104"/>
      <c r="BV285" s="104"/>
      <c r="BZ285" s="104"/>
      <c r="CA285" s="104"/>
      <c r="CB285" s="104"/>
      <c r="CF285" s="104"/>
      <c r="CG285" s="104"/>
      <c r="CH285" s="104"/>
      <c r="CL285" s="104"/>
      <c r="CM285" s="104"/>
      <c r="CN285" s="104"/>
      <c r="CP285" s="104"/>
      <c r="CQ285" s="104"/>
    </row>
    <row r="286" spans="1:95" ht="17.100000000000001" customHeight="1" x14ac:dyDescent="0.2">
      <c r="A286" s="104"/>
      <c r="B286" s="104"/>
      <c r="F286" s="104"/>
      <c r="G286" s="104"/>
      <c r="H286" s="104"/>
      <c r="L286" s="104"/>
      <c r="M286" s="104"/>
      <c r="N286" s="104"/>
      <c r="R286" s="104"/>
      <c r="S286" s="104"/>
      <c r="T286" s="104"/>
      <c r="X286" s="104"/>
      <c r="Y286" s="104"/>
      <c r="Z286" s="104"/>
      <c r="AD286" s="104"/>
      <c r="AE286" s="104"/>
      <c r="AF286" s="104"/>
      <c r="AJ286" s="104"/>
      <c r="AK286" s="104"/>
      <c r="AL286" s="104"/>
      <c r="AP286" s="104"/>
      <c r="AQ286" s="104"/>
      <c r="AR286" s="104"/>
      <c r="AV286" s="104"/>
      <c r="AW286" s="104"/>
      <c r="AX286" s="104"/>
      <c r="BB286" s="104"/>
      <c r="BC286" s="104"/>
      <c r="BD286" s="104"/>
      <c r="BH286" s="104"/>
      <c r="BI286" s="104"/>
      <c r="BJ286" s="104"/>
      <c r="BN286" s="104"/>
      <c r="BO286" s="104"/>
      <c r="BP286" s="104"/>
      <c r="BT286" s="104"/>
      <c r="BU286" s="104"/>
      <c r="BV286" s="104"/>
      <c r="BZ286" s="104"/>
      <c r="CA286" s="104"/>
      <c r="CB286" s="104"/>
      <c r="CF286" s="104"/>
      <c r="CG286" s="104"/>
      <c r="CH286" s="104"/>
      <c r="CL286" s="104"/>
      <c r="CM286" s="104"/>
      <c r="CN286" s="104"/>
      <c r="CP286" s="104"/>
      <c r="CQ286" s="104"/>
    </row>
    <row r="287" spans="1:95" ht="17.100000000000001" customHeight="1" x14ac:dyDescent="0.2">
      <c r="A287" s="104"/>
      <c r="B287" s="104"/>
      <c r="F287" s="104"/>
      <c r="G287" s="104"/>
      <c r="H287" s="104"/>
      <c r="L287" s="104"/>
      <c r="M287" s="104"/>
      <c r="N287" s="104"/>
      <c r="R287" s="104"/>
      <c r="S287" s="104"/>
      <c r="T287" s="104"/>
      <c r="X287" s="104"/>
      <c r="Y287" s="104"/>
      <c r="Z287" s="104"/>
      <c r="AD287" s="104"/>
      <c r="AE287" s="104"/>
      <c r="AF287" s="104"/>
      <c r="AJ287" s="104"/>
      <c r="AK287" s="104"/>
      <c r="AL287" s="104"/>
      <c r="AP287" s="104"/>
      <c r="AQ287" s="104"/>
      <c r="AR287" s="104"/>
      <c r="AV287" s="104"/>
      <c r="AW287" s="104"/>
      <c r="AX287" s="104"/>
      <c r="BB287" s="104"/>
      <c r="BC287" s="104"/>
      <c r="BD287" s="104"/>
      <c r="BH287" s="104"/>
      <c r="BI287" s="104"/>
      <c r="BJ287" s="104"/>
      <c r="BN287" s="104"/>
      <c r="BO287" s="104"/>
      <c r="BP287" s="104"/>
      <c r="BT287" s="104"/>
      <c r="BU287" s="104"/>
      <c r="BV287" s="104"/>
      <c r="BZ287" s="104"/>
      <c r="CA287" s="104"/>
      <c r="CB287" s="104"/>
      <c r="CF287" s="104"/>
      <c r="CG287" s="104"/>
      <c r="CH287" s="104"/>
      <c r="CL287" s="104"/>
      <c r="CM287" s="104"/>
      <c r="CN287" s="104"/>
      <c r="CP287" s="104"/>
      <c r="CQ287" s="104"/>
    </row>
    <row r="288" spans="1:95" ht="17.100000000000001" customHeight="1" x14ac:dyDescent="0.2">
      <c r="A288" s="104"/>
      <c r="B288" s="104"/>
      <c r="F288" s="104"/>
      <c r="G288" s="104"/>
      <c r="H288" s="104"/>
      <c r="L288" s="104"/>
      <c r="M288" s="104"/>
      <c r="N288" s="104"/>
      <c r="R288" s="104"/>
      <c r="S288" s="104"/>
      <c r="T288" s="104"/>
      <c r="X288" s="104"/>
      <c r="Y288" s="104"/>
      <c r="Z288" s="104"/>
      <c r="AD288" s="104"/>
      <c r="AE288" s="104"/>
      <c r="AF288" s="104"/>
      <c r="AJ288" s="104"/>
      <c r="AK288" s="104"/>
      <c r="AL288" s="104"/>
      <c r="AP288" s="104"/>
      <c r="AQ288" s="104"/>
      <c r="AR288" s="104"/>
      <c r="AV288" s="104"/>
      <c r="AW288" s="104"/>
      <c r="AX288" s="104"/>
      <c r="BB288" s="104"/>
      <c r="BC288" s="104"/>
      <c r="BD288" s="104"/>
      <c r="BH288" s="104"/>
      <c r="BI288" s="104"/>
      <c r="BJ288" s="104"/>
      <c r="BN288" s="104"/>
      <c r="BO288" s="104"/>
      <c r="BP288" s="104"/>
      <c r="BT288" s="104"/>
      <c r="BU288" s="104"/>
      <c r="BV288" s="104"/>
      <c r="BZ288" s="104"/>
      <c r="CA288" s="104"/>
      <c r="CB288" s="104"/>
      <c r="CF288" s="104"/>
      <c r="CG288" s="104"/>
      <c r="CH288" s="104"/>
      <c r="CL288" s="104"/>
      <c r="CM288" s="104"/>
      <c r="CN288" s="104"/>
      <c r="CP288" s="104"/>
      <c r="CQ288" s="104"/>
    </row>
    <row r="289" spans="1:95" ht="17.100000000000001" customHeight="1" x14ac:dyDescent="0.2">
      <c r="A289" s="104"/>
      <c r="B289" s="104"/>
      <c r="F289" s="104"/>
      <c r="G289" s="104"/>
      <c r="H289" s="104"/>
      <c r="L289" s="104"/>
      <c r="M289" s="104"/>
      <c r="N289" s="104"/>
      <c r="R289" s="104"/>
      <c r="S289" s="104"/>
      <c r="T289" s="104"/>
      <c r="X289" s="104"/>
      <c r="Y289" s="104"/>
      <c r="Z289" s="104"/>
      <c r="AD289" s="104"/>
      <c r="AE289" s="104"/>
      <c r="AF289" s="104"/>
      <c r="AJ289" s="104"/>
      <c r="AK289" s="104"/>
      <c r="AL289" s="104"/>
      <c r="AP289" s="104"/>
      <c r="AQ289" s="104"/>
      <c r="AR289" s="104"/>
      <c r="AV289" s="104"/>
      <c r="AW289" s="104"/>
      <c r="AX289" s="104"/>
      <c r="BB289" s="104"/>
      <c r="BC289" s="104"/>
      <c r="BD289" s="104"/>
      <c r="BH289" s="104"/>
      <c r="BI289" s="104"/>
      <c r="BJ289" s="104"/>
      <c r="BN289" s="104"/>
      <c r="BO289" s="104"/>
      <c r="BP289" s="104"/>
      <c r="BT289" s="104"/>
      <c r="BU289" s="104"/>
      <c r="BV289" s="104"/>
      <c r="BZ289" s="104"/>
      <c r="CA289" s="104"/>
      <c r="CB289" s="104"/>
      <c r="CF289" s="104"/>
      <c r="CG289" s="104"/>
      <c r="CH289" s="104"/>
      <c r="CL289" s="104"/>
      <c r="CM289" s="104"/>
      <c r="CN289" s="104"/>
      <c r="CP289" s="104"/>
      <c r="CQ289" s="104"/>
    </row>
    <row r="290" spans="1:95" ht="17.100000000000001" customHeight="1" x14ac:dyDescent="0.2">
      <c r="A290" s="104"/>
      <c r="B290" s="104"/>
      <c r="F290" s="104"/>
      <c r="G290" s="104"/>
      <c r="H290" s="104"/>
      <c r="L290" s="104"/>
      <c r="M290" s="104"/>
      <c r="N290" s="104"/>
      <c r="R290" s="104"/>
      <c r="S290" s="104"/>
      <c r="T290" s="104"/>
      <c r="X290" s="104"/>
      <c r="Y290" s="104"/>
      <c r="Z290" s="104"/>
      <c r="AD290" s="104"/>
      <c r="AE290" s="104"/>
      <c r="AF290" s="104"/>
      <c r="AJ290" s="104"/>
      <c r="AK290" s="104"/>
      <c r="AL290" s="104"/>
      <c r="AP290" s="104"/>
      <c r="AQ290" s="104"/>
      <c r="AR290" s="104"/>
      <c r="AV290" s="104"/>
      <c r="AW290" s="104"/>
      <c r="AX290" s="104"/>
      <c r="BB290" s="104"/>
      <c r="BC290" s="104"/>
      <c r="BD290" s="104"/>
      <c r="BH290" s="104"/>
      <c r="BI290" s="104"/>
      <c r="BJ290" s="104"/>
      <c r="BN290" s="104"/>
      <c r="BO290" s="104"/>
      <c r="BP290" s="104"/>
      <c r="BT290" s="104"/>
      <c r="BU290" s="104"/>
      <c r="BV290" s="104"/>
      <c r="BZ290" s="104"/>
      <c r="CA290" s="104"/>
      <c r="CB290" s="104"/>
      <c r="CF290" s="104"/>
      <c r="CG290" s="104"/>
      <c r="CH290" s="104"/>
      <c r="CL290" s="104"/>
      <c r="CM290" s="104"/>
      <c r="CN290" s="104"/>
      <c r="CP290" s="104"/>
      <c r="CQ290" s="104"/>
    </row>
    <row r="291" spans="1:95" ht="17.100000000000001" customHeight="1" x14ac:dyDescent="0.2">
      <c r="A291" s="104"/>
      <c r="B291" s="104"/>
      <c r="F291" s="104"/>
      <c r="G291" s="104"/>
      <c r="H291" s="104"/>
      <c r="L291" s="104"/>
      <c r="M291" s="104"/>
      <c r="N291" s="104"/>
      <c r="R291" s="104"/>
      <c r="S291" s="104"/>
      <c r="T291" s="104"/>
      <c r="X291" s="104"/>
      <c r="Y291" s="104"/>
      <c r="Z291" s="104"/>
      <c r="AD291" s="104"/>
      <c r="AE291" s="104"/>
      <c r="AF291" s="104"/>
      <c r="AJ291" s="104"/>
      <c r="AK291" s="104"/>
      <c r="AL291" s="104"/>
      <c r="AP291" s="104"/>
      <c r="AQ291" s="104"/>
      <c r="AR291" s="104"/>
      <c r="AV291" s="104"/>
      <c r="AW291" s="104"/>
      <c r="AX291" s="104"/>
      <c r="BB291" s="104"/>
      <c r="BC291" s="104"/>
      <c r="BD291" s="104"/>
      <c r="BH291" s="104"/>
      <c r="BI291" s="104"/>
      <c r="BJ291" s="104"/>
      <c r="BN291" s="104"/>
      <c r="BO291" s="104"/>
      <c r="BP291" s="104"/>
      <c r="BT291" s="104"/>
      <c r="BU291" s="104"/>
      <c r="BV291" s="104"/>
      <c r="BZ291" s="104"/>
      <c r="CA291" s="104"/>
      <c r="CB291" s="104"/>
      <c r="CF291" s="104"/>
      <c r="CG291" s="104"/>
      <c r="CH291" s="104"/>
      <c r="CL291" s="104"/>
      <c r="CM291" s="104"/>
      <c r="CN291" s="104"/>
      <c r="CP291" s="104"/>
      <c r="CQ291" s="104"/>
    </row>
    <row r="292" spans="1:95" ht="17.100000000000001" customHeight="1" x14ac:dyDescent="0.2">
      <c r="A292" s="104"/>
      <c r="B292" s="104"/>
      <c r="F292" s="104"/>
      <c r="G292" s="104"/>
      <c r="H292" s="104"/>
      <c r="L292" s="104"/>
      <c r="M292" s="104"/>
      <c r="N292" s="104"/>
      <c r="R292" s="104"/>
      <c r="S292" s="104"/>
      <c r="T292" s="104"/>
      <c r="X292" s="104"/>
      <c r="Y292" s="104"/>
      <c r="Z292" s="104"/>
      <c r="AD292" s="104"/>
      <c r="AE292" s="104"/>
      <c r="AF292" s="104"/>
      <c r="AJ292" s="104"/>
      <c r="AK292" s="104"/>
      <c r="AL292" s="104"/>
      <c r="AP292" s="104"/>
      <c r="AQ292" s="104"/>
      <c r="AR292" s="104"/>
      <c r="AV292" s="104"/>
      <c r="AW292" s="104"/>
      <c r="AX292" s="104"/>
      <c r="BB292" s="104"/>
      <c r="BC292" s="104"/>
      <c r="BD292" s="104"/>
      <c r="BH292" s="104"/>
      <c r="BI292" s="104"/>
      <c r="BJ292" s="104"/>
      <c r="BN292" s="104"/>
      <c r="BO292" s="104"/>
      <c r="BP292" s="104"/>
      <c r="BT292" s="104"/>
      <c r="BU292" s="104"/>
      <c r="BV292" s="104"/>
      <c r="BZ292" s="104"/>
      <c r="CA292" s="104"/>
      <c r="CB292" s="104"/>
      <c r="CF292" s="104"/>
      <c r="CG292" s="104"/>
      <c r="CH292" s="104"/>
      <c r="CL292" s="104"/>
      <c r="CM292" s="104"/>
      <c r="CN292" s="104"/>
      <c r="CP292" s="104"/>
      <c r="CQ292" s="104"/>
    </row>
    <row r="293" spans="1:95" ht="17.100000000000001" customHeight="1" x14ac:dyDescent="0.2">
      <c r="A293" s="104"/>
      <c r="B293" s="104"/>
      <c r="F293" s="104"/>
      <c r="G293" s="104"/>
      <c r="H293" s="104"/>
      <c r="L293" s="104"/>
      <c r="M293" s="104"/>
      <c r="N293" s="104"/>
      <c r="R293" s="104"/>
      <c r="S293" s="104"/>
      <c r="T293" s="104"/>
      <c r="X293" s="104"/>
      <c r="Y293" s="104"/>
      <c r="Z293" s="104"/>
      <c r="AD293" s="104"/>
      <c r="AE293" s="104"/>
      <c r="AF293" s="104"/>
      <c r="AJ293" s="104"/>
      <c r="AK293" s="104"/>
      <c r="AL293" s="104"/>
      <c r="AP293" s="104"/>
      <c r="AQ293" s="104"/>
      <c r="AR293" s="104"/>
      <c r="AV293" s="104"/>
      <c r="AW293" s="104"/>
      <c r="AX293" s="104"/>
      <c r="BB293" s="104"/>
      <c r="BC293" s="104"/>
      <c r="BD293" s="104"/>
      <c r="BH293" s="104"/>
      <c r="BI293" s="104"/>
      <c r="BJ293" s="104"/>
      <c r="BN293" s="104"/>
      <c r="BO293" s="104"/>
      <c r="BP293" s="104"/>
      <c r="BT293" s="104"/>
      <c r="BU293" s="104"/>
      <c r="BV293" s="104"/>
      <c r="BZ293" s="104"/>
      <c r="CA293" s="104"/>
      <c r="CB293" s="104"/>
      <c r="CF293" s="104"/>
      <c r="CG293" s="104"/>
      <c r="CH293" s="104"/>
      <c r="CL293" s="104"/>
      <c r="CM293" s="104"/>
      <c r="CN293" s="104"/>
      <c r="CP293" s="104"/>
      <c r="CQ293" s="104"/>
    </row>
    <row r="294" spans="1:95" ht="17.100000000000001" customHeight="1" x14ac:dyDescent="0.2">
      <c r="A294" s="104"/>
      <c r="B294" s="104"/>
      <c r="F294" s="104"/>
      <c r="G294" s="104"/>
      <c r="H294" s="104"/>
      <c r="L294" s="104"/>
      <c r="M294" s="104"/>
      <c r="N294" s="104"/>
      <c r="R294" s="104"/>
      <c r="S294" s="104"/>
      <c r="T294" s="104"/>
      <c r="X294" s="104"/>
      <c r="Y294" s="104"/>
      <c r="Z294" s="104"/>
      <c r="AD294" s="104"/>
      <c r="AE294" s="104"/>
      <c r="AF294" s="104"/>
      <c r="AJ294" s="104"/>
      <c r="AK294" s="104"/>
      <c r="AL294" s="104"/>
      <c r="AP294" s="104"/>
      <c r="AQ294" s="104"/>
      <c r="AR294" s="104"/>
      <c r="AV294" s="104"/>
      <c r="AW294" s="104"/>
      <c r="AX294" s="104"/>
      <c r="BB294" s="104"/>
      <c r="BC294" s="104"/>
      <c r="BD294" s="104"/>
      <c r="BH294" s="104"/>
      <c r="BI294" s="104"/>
      <c r="BJ294" s="104"/>
      <c r="BN294" s="104"/>
      <c r="BO294" s="104"/>
      <c r="BP294" s="104"/>
      <c r="BT294" s="104"/>
      <c r="BU294" s="104"/>
      <c r="BV294" s="104"/>
      <c r="BZ294" s="104"/>
      <c r="CA294" s="104"/>
      <c r="CB294" s="104"/>
      <c r="CF294" s="104"/>
      <c r="CG294" s="104"/>
      <c r="CH294" s="104"/>
      <c r="CL294" s="104"/>
      <c r="CM294" s="104"/>
      <c r="CN294" s="104"/>
      <c r="CP294" s="104"/>
      <c r="CQ294" s="104"/>
    </row>
    <row r="295" spans="1:95" ht="17.100000000000001" customHeight="1" x14ac:dyDescent="0.2">
      <c r="A295" s="104"/>
      <c r="B295" s="104"/>
      <c r="F295" s="104"/>
      <c r="G295" s="104"/>
      <c r="H295" s="104"/>
      <c r="L295" s="104"/>
      <c r="M295" s="104"/>
      <c r="N295" s="104"/>
      <c r="R295" s="104"/>
      <c r="S295" s="104"/>
      <c r="T295" s="104"/>
      <c r="X295" s="104"/>
      <c r="Y295" s="104"/>
      <c r="Z295" s="104"/>
      <c r="AD295" s="104"/>
      <c r="AE295" s="104"/>
      <c r="AF295" s="104"/>
      <c r="AJ295" s="104"/>
      <c r="AK295" s="104"/>
      <c r="AL295" s="104"/>
      <c r="AP295" s="104"/>
      <c r="AQ295" s="104"/>
      <c r="AR295" s="104"/>
      <c r="AV295" s="104"/>
      <c r="AW295" s="104"/>
      <c r="AX295" s="104"/>
      <c r="BB295" s="104"/>
      <c r="BC295" s="104"/>
      <c r="BD295" s="104"/>
      <c r="BH295" s="104"/>
      <c r="BI295" s="104"/>
      <c r="BJ295" s="104"/>
      <c r="BN295" s="104"/>
      <c r="BO295" s="104"/>
      <c r="BP295" s="104"/>
      <c r="BT295" s="104"/>
      <c r="BU295" s="104"/>
      <c r="BV295" s="104"/>
      <c r="BZ295" s="104"/>
      <c r="CA295" s="104"/>
      <c r="CB295" s="104"/>
      <c r="CF295" s="104"/>
      <c r="CG295" s="104"/>
      <c r="CH295" s="104"/>
      <c r="CL295" s="104"/>
      <c r="CM295" s="104"/>
      <c r="CN295" s="104"/>
      <c r="CP295" s="104"/>
      <c r="CQ295" s="104"/>
    </row>
    <row r="296" spans="1:95" ht="17.100000000000001" customHeight="1" x14ac:dyDescent="0.2">
      <c r="A296" s="104"/>
      <c r="B296" s="104"/>
      <c r="F296" s="104"/>
      <c r="G296" s="104"/>
      <c r="H296" s="104"/>
      <c r="L296" s="104"/>
      <c r="M296" s="104"/>
      <c r="N296" s="104"/>
      <c r="R296" s="104"/>
      <c r="S296" s="104"/>
      <c r="T296" s="104"/>
      <c r="X296" s="104"/>
      <c r="Y296" s="104"/>
      <c r="Z296" s="104"/>
      <c r="AD296" s="104"/>
      <c r="AE296" s="104"/>
      <c r="AF296" s="104"/>
      <c r="AJ296" s="104"/>
      <c r="AK296" s="104"/>
      <c r="AL296" s="104"/>
      <c r="AP296" s="104"/>
      <c r="AQ296" s="104"/>
      <c r="AR296" s="104"/>
      <c r="AV296" s="104"/>
      <c r="AW296" s="104"/>
      <c r="AX296" s="104"/>
      <c r="BB296" s="104"/>
      <c r="BC296" s="104"/>
      <c r="BD296" s="104"/>
      <c r="BH296" s="104"/>
      <c r="BI296" s="104"/>
      <c r="BJ296" s="104"/>
      <c r="BN296" s="104"/>
      <c r="BO296" s="104"/>
      <c r="BP296" s="104"/>
      <c r="BT296" s="104"/>
      <c r="BU296" s="104"/>
      <c r="BV296" s="104"/>
      <c r="BZ296" s="104"/>
      <c r="CA296" s="104"/>
      <c r="CB296" s="104"/>
      <c r="CF296" s="104"/>
      <c r="CG296" s="104"/>
      <c r="CH296" s="104"/>
      <c r="CL296" s="104"/>
      <c r="CM296" s="104"/>
      <c r="CN296" s="104"/>
      <c r="CP296" s="104"/>
      <c r="CQ296" s="104"/>
    </row>
    <row r="297" spans="1:95" ht="17.100000000000001" customHeight="1" x14ac:dyDescent="0.2">
      <c r="A297" s="104"/>
      <c r="B297" s="104"/>
      <c r="F297" s="104"/>
      <c r="G297" s="104"/>
      <c r="H297" s="104"/>
      <c r="L297" s="104"/>
      <c r="M297" s="104"/>
      <c r="N297" s="104"/>
      <c r="R297" s="104"/>
      <c r="S297" s="104"/>
      <c r="T297" s="104"/>
      <c r="X297" s="104"/>
      <c r="Y297" s="104"/>
      <c r="Z297" s="104"/>
      <c r="AD297" s="104"/>
      <c r="AE297" s="104"/>
      <c r="AF297" s="104"/>
      <c r="AJ297" s="104"/>
      <c r="AK297" s="104"/>
      <c r="AL297" s="104"/>
      <c r="AP297" s="104"/>
      <c r="AQ297" s="104"/>
      <c r="AR297" s="104"/>
      <c r="AV297" s="104"/>
      <c r="AW297" s="104"/>
      <c r="AX297" s="104"/>
      <c r="BB297" s="104"/>
      <c r="BC297" s="104"/>
      <c r="BD297" s="104"/>
      <c r="BH297" s="104"/>
      <c r="BI297" s="104"/>
      <c r="BJ297" s="104"/>
      <c r="BN297" s="104"/>
      <c r="BO297" s="104"/>
      <c r="BP297" s="104"/>
      <c r="BT297" s="104"/>
      <c r="BU297" s="104"/>
      <c r="BV297" s="104"/>
      <c r="BZ297" s="104"/>
      <c r="CA297" s="104"/>
      <c r="CB297" s="104"/>
      <c r="CF297" s="104"/>
      <c r="CG297" s="104"/>
      <c r="CH297" s="104"/>
      <c r="CL297" s="104"/>
      <c r="CM297" s="104"/>
      <c r="CN297" s="104"/>
      <c r="CP297" s="104"/>
      <c r="CQ297" s="104"/>
    </row>
    <row r="298" spans="1:95" ht="17.100000000000001" customHeight="1" x14ac:dyDescent="0.2">
      <c r="A298" s="104"/>
      <c r="B298" s="104"/>
      <c r="F298" s="104"/>
      <c r="G298" s="104"/>
      <c r="H298" s="104"/>
      <c r="L298" s="104"/>
      <c r="M298" s="104"/>
      <c r="N298" s="104"/>
      <c r="R298" s="104"/>
      <c r="S298" s="104"/>
      <c r="T298" s="104"/>
      <c r="X298" s="104"/>
      <c r="Y298" s="104"/>
      <c r="Z298" s="104"/>
      <c r="AD298" s="104"/>
      <c r="AE298" s="104"/>
      <c r="AF298" s="104"/>
      <c r="AJ298" s="104"/>
      <c r="AK298" s="104"/>
      <c r="AL298" s="104"/>
      <c r="AP298" s="104"/>
      <c r="AQ298" s="104"/>
      <c r="AR298" s="104"/>
      <c r="AV298" s="104"/>
      <c r="AW298" s="104"/>
      <c r="AX298" s="104"/>
      <c r="BB298" s="104"/>
      <c r="BC298" s="104"/>
      <c r="BD298" s="104"/>
      <c r="BH298" s="104"/>
      <c r="BI298" s="104"/>
      <c r="BJ298" s="104"/>
      <c r="BN298" s="104"/>
      <c r="BO298" s="104"/>
      <c r="BP298" s="104"/>
      <c r="BT298" s="104"/>
      <c r="BU298" s="104"/>
      <c r="BV298" s="104"/>
      <c r="BZ298" s="104"/>
      <c r="CA298" s="104"/>
      <c r="CB298" s="104"/>
      <c r="CF298" s="104"/>
      <c r="CG298" s="104"/>
      <c r="CH298" s="104"/>
      <c r="CL298" s="104"/>
      <c r="CM298" s="104"/>
      <c r="CN298" s="104"/>
      <c r="CP298" s="104"/>
      <c r="CQ298" s="104"/>
    </row>
    <row r="299" spans="1:95" ht="17.100000000000001" customHeight="1" x14ac:dyDescent="0.2">
      <c r="A299" s="104"/>
      <c r="B299" s="104"/>
      <c r="F299" s="104"/>
      <c r="G299" s="104"/>
      <c r="H299" s="104"/>
      <c r="L299" s="104"/>
      <c r="M299" s="104"/>
      <c r="N299" s="104"/>
      <c r="R299" s="104"/>
      <c r="S299" s="104"/>
      <c r="T299" s="104"/>
      <c r="X299" s="104"/>
      <c r="Y299" s="104"/>
      <c r="Z299" s="104"/>
      <c r="AD299" s="104"/>
      <c r="AE299" s="104"/>
      <c r="AF299" s="104"/>
      <c r="AJ299" s="104"/>
      <c r="AK299" s="104"/>
      <c r="AL299" s="104"/>
      <c r="AP299" s="104"/>
      <c r="AQ299" s="104"/>
      <c r="AR299" s="104"/>
      <c r="AV299" s="104"/>
      <c r="AW299" s="104"/>
      <c r="AX299" s="104"/>
      <c r="BB299" s="104"/>
      <c r="BC299" s="104"/>
      <c r="BD299" s="104"/>
      <c r="BH299" s="104"/>
      <c r="BI299" s="104"/>
      <c r="BJ299" s="104"/>
      <c r="BN299" s="104"/>
      <c r="BO299" s="104"/>
      <c r="BP299" s="104"/>
      <c r="BT299" s="104"/>
      <c r="BU299" s="104"/>
      <c r="BV299" s="104"/>
      <c r="BZ299" s="104"/>
      <c r="CA299" s="104"/>
      <c r="CB299" s="104"/>
      <c r="CF299" s="104"/>
      <c r="CG299" s="104"/>
      <c r="CH299" s="104"/>
      <c r="CL299" s="104"/>
      <c r="CM299" s="104"/>
      <c r="CN299" s="104"/>
      <c r="CP299" s="104"/>
      <c r="CQ299" s="104"/>
    </row>
    <row r="300" spans="1:95" ht="17.100000000000001" customHeight="1" x14ac:dyDescent="0.2">
      <c r="A300" s="104"/>
      <c r="B300" s="104"/>
      <c r="F300" s="104"/>
      <c r="G300" s="104"/>
      <c r="H300" s="104"/>
      <c r="L300" s="104"/>
      <c r="M300" s="104"/>
      <c r="N300" s="104"/>
      <c r="R300" s="104"/>
      <c r="S300" s="104"/>
      <c r="T300" s="104"/>
      <c r="X300" s="104"/>
      <c r="Y300" s="104"/>
      <c r="Z300" s="104"/>
      <c r="AD300" s="104"/>
      <c r="AE300" s="104"/>
      <c r="AF300" s="104"/>
      <c r="AJ300" s="104"/>
      <c r="AK300" s="104"/>
      <c r="AL300" s="104"/>
      <c r="AP300" s="104"/>
      <c r="AQ300" s="104"/>
      <c r="AR300" s="104"/>
      <c r="AV300" s="104"/>
      <c r="AW300" s="104"/>
      <c r="AX300" s="104"/>
      <c r="BB300" s="104"/>
      <c r="BC300" s="104"/>
      <c r="BD300" s="104"/>
      <c r="BH300" s="104"/>
      <c r="BI300" s="104"/>
      <c r="BJ300" s="104"/>
      <c r="BN300" s="104"/>
      <c r="BO300" s="104"/>
      <c r="BP300" s="104"/>
      <c r="BT300" s="104"/>
      <c r="BU300" s="104"/>
      <c r="BV300" s="104"/>
      <c r="BZ300" s="104"/>
      <c r="CA300" s="104"/>
      <c r="CB300" s="104"/>
      <c r="CF300" s="104"/>
      <c r="CG300" s="104"/>
      <c r="CH300" s="104"/>
      <c r="CL300" s="104"/>
      <c r="CM300" s="104"/>
      <c r="CN300" s="104"/>
      <c r="CP300" s="104"/>
      <c r="CQ300" s="104"/>
    </row>
    <row r="301" spans="1:95" ht="17.100000000000001" customHeight="1" x14ac:dyDescent="0.2">
      <c r="A301" s="104"/>
      <c r="B301" s="104"/>
      <c r="F301" s="104"/>
      <c r="G301" s="104"/>
      <c r="H301" s="104"/>
      <c r="L301" s="104"/>
      <c r="M301" s="104"/>
      <c r="N301" s="104"/>
      <c r="R301" s="104"/>
      <c r="S301" s="104"/>
      <c r="T301" s="104"/>
      <c r="X301" s="104"/>
      <c r="Y301" s="104"/>
      <c r="Z301" s="104"/>
      <c r="AD301" s="104"/>
      <c r="AE301" s="104"/>
      <c r="AF301" s="104"/>
      <c r="AJ301" s="104"/>
      <c r="AK301" s="104"/>
      <c r="AL301" s="104"/>
      <c r="AP301" s="104"/>
      <c r="AQ301" s="104"/>
      <c r="AR301" s="104"/>
      <c r="AV301" s="104"/>
      <c r="AW301" s="104"/>
      <c r="AX301" s="104"/>
      <c r="BB301" s="104"/>
      <c r="BC301" s="104"/>
      <c r="BD301" s="104"/>
      <c r="BH301" s="104"/>
      <c r="BI301" s="104"/>
      <c r="BJ301" s="104"/>
      <c r="BN301" s="104"/>
      <c r="BO301" s="104"/>
      <c r="BP301" s="104"/>
      <c r="BT301" s="104"/>
      <c r="BU301" s="104"/>
      <c r="BV301" s="104"/>
      <c r="BZ301" s="104"/>
      <c r="CA301" s="104"/>
      <c r="CB301" s="104"/>
      <c r="CF301" s="104"/>
      <c r="CG301" s="104"/>
      <c r="CH301" s="104"/>
      <c r="CL301" s="104"/>
      <c r="CM301" s="104"/>
      <c r="CN301" s="104"/>
      <c r="CP301" s="104"/>
      <c r="CQ301" s="104"/>
    </row>
    <row r="302" spans="1:95" ht="17.100000000000001" customHeight="1" x14ac:dyDescent="0.2">
      <c r="A302" s="104"/>
      <c r="B302" s="104"/>
      <c r="F302" s="104"/>
      <c r="G302" s="104"/>
      <c r="H302" s="104"/>
      <c r="L302" s="104"/>
      <c r="M302" s="104"/>
      <c r="N302" s="104"/>
      <c r="R302" s="104"/>
      <c r="S302" s="104"/>
      <c r="T302" s="104"/>
      <c r="X302" s="104"/>
      <c r="Y302" s="104"/>
      <c r="Z302" s="104"/>
      <c r="AD302" s="104"/>
      <c r="AE302" s="104"/>
      <c r="AF302" s="104"/>
      <c r="AJ302" s="104"/>
      <c r="AK302" s="104"/>
      <c r="AL302" s="104"/>
      <c r="AP302" s="104"/>
      <c r="AQ302" s="104"/>
      <c r="AR302" s="104"/>
      <c r="AV302" s="104"/>
      <c r="AW302" s="104"/>
      <c r="AX302" s="104"/>
      <c r="BB302" s="104"/>
      <c r="BC302" s="104"/>
      <c r="BD302" s="104"/>
      <c r="BH302" s="104"/>
      <c r="BI302" s="104"/>
      <c r="BJ302" s="104"/>
      <c r="BN302" s="104"/>
      <c r="BO302" s="104"/>
      <c r="BP302" s="104"/>
      <c r="BT302" s="104"/>
      <c r="BU302" s="104"/>
      <c r="BV302" s="104"/>
      <c r="BZ302" s="104"/>
      <c r="CA302" s="104"/>
      <c r="CB302" s="104"/>
      <c r="CF302" s="104"/>
      <c r="CG302" s="104"/>
      <c r="CH302" s="104"/>
      <c r="CL302" s="104"/>
      <c r="CM302" s="104"/>
      <c r="CN302" s="104"/>
      <c r="CP302" s="104"/>
      <c r="CQ302" s="104"/>
    </row>
    <row r="303" spans="1:95" ht="17.100000000000001" customHeight="1" x14ac:dyDescent="0.2">
      <c r="A303" s="104"/>
      <c r="B303" s="104"/>
      <c r="F303" s="104"/>
      <c r="G303" s="104"/>
      <c r="H303" s="104"/>
      <c r="L303" s="104"/>
      <c r="M303" s="104"/>
      <c r="N303" s="104"/>
      <c r="R303" s="104"/>
      <c r="S303" s="104"/>
      <c r="T303" s="104"/>
      <c r="X303" s="104"/>
      <c r="Y303" s="104"/>
      <c r="Z303" s="104"/>
      <c r="AD303" s="104"/>
      <c r="AE303" s="104"/>
      <c r="AF303" s="104"/>
      <c r="AJ303" s="104"/>
      <c r="AK303" s="104"/>
      <c r="AL303" s="104"/>
      <c r="AP303" s="104"/>
      <c r="AQ303" s="104"/>
      <c r="AR303" s="104"/>
      <c r="AV303" s="104"/>
      <c r="AW303" s="104"/>
      <c r="AX303" s="104"/>
      <c r="BB303" s="104"/>
      <c r="BC303" s="104"/>
      <c r="BD303" s="104"/>
      <c r="BH303" s="104"/>
      <c r="BI303" s="104"/>
      <c r="BJ303" s="104"/>
      <c r="BN303" s="104"/>
      <c r="BO303" s="104"/>
      <c r="BP303" s="104"/>
      <c r="BT303" s="104"/>
      <c r="BU303" s="104"/>
      <c r="BV303" s="104"/>
      <c r="BZ303" s="104"/>
      <c r="CA303" s="104"/>
      <c r="CB303" s="104"/>
      <c r="CF303" s="104"/>
      <c r="CG303" s="104"/>
      <c r="CH303" s="104"/>
      <c r="CL303" s="104"/>
      <c r="CM303" s="104"/>
      <c r="CN303" s="104"/>
      <c r="CP303" s="104"/>
      <c r="CQ303" s="104"/>
    </row>
    <row r="304" spans="1:95" ht="17.100000000000001" customHeight="1" x14ac:dyDescent="0.2">
      <c r="A304" s="104"/>
      <c r="B304" s="104"/>
      <c r="F304" s="104"/>
      <c r="G304" s="104"/>
      <c r="H304" s="104"/>
      <c r="L304" s="104"/>
      <c r="M304" s="104"/>
      <c r="N304" s="104"/>
      <c r="R304" s="104"/>
      <c r="S304" s="104"/>
      <c r="T304" s="104"/>
      <c r="X304" s="104"/>
      <c r="Y304" s="104"/>
      <c r="Z304" s="104"/>
      <c r="AD304" s="104"/>
      <c r="AE304" s="104"/>
      <c r="AF304" s="104"/>
      <c r="AJ304" s="104"/>
      <c r="AK304" s="104"/>
      <c r="AL304" s="104"/>
      <c r="AP304" s="104"/>
      <c r="AQ304" s="104"/>
      <c r="AR304" s="104"/>
      <c r="AV304" s="104"/>
      <c r="AW304" s="104"/>
      <c r="AX304" s="104"/>
      <c r="BB304" s="104"/>
      <c r="BC304" s="104"/>
      <c r="BD304" s="104"/>
      <c r="BH304" s="104"/>
      <c r="BI304" s="104"/>
      <c r="BJ304" s="104"/>
      <c r="BN304" s="104"/>
      <c r="BO304" s="104"/>
      <c r="BP304" s="104"/>
      <c r="BT304" s="104"/>
      <c r="BU304" s="104"/>
      <c r="BV304" s="104"/>
      <c r="BZ304" s="104"/>
      <c r="CA304" s="104"/>
      <c r="CB304" s="104"/>
      <c r="CF304" s="104"/>
      <c r="CG304" s="104"/>
      <c r="CH304" s="104"/>
      <c r="CL304" s="104"/>
      <c r="CM304" s="104"/>
      <c r="CN304" s="104"/>
      <c r="CP304" s="104"/>
      <c r="CQ304" s="104"/>
    </row>
    <row r="305" spans="1:95" ht="17.100000000000001" customHeight="1" x14ac:dyDescent="0.2">
      <c r="A305" s="104"/>
      <c r="B305" s="104"/>
      <c r="F305" s="104"/>
      <c r="G305" s="104"/>
      <c r="H305" s="104"/>
      <c r="L305" s="104"/>
      <c r="M305" s="104"/>
      <c r="N305" s="104"/>
      <c r="R305" s="104"/>
      <c r="S305" s="104"/>
      <c r="T305" s="104"/>
      <c r="X305" s="104"/>
      <c r="Y305" s="104"/>
      <c r="Z305" s="104"/>
      <c r="AD305" s="104"/>
      <c r="AE305" s="104"/>
      <c r="AF305" s="104"/>
      <c r="AJ305" s="104"/>
      <c r="AK305" s="104"/>
      <c r="AL305" s="104"/>
      <c r="AP305" s="104"/>
      <c r="AQ305" s="104"/>
      <c r="AR305" s="104"/>
      <c r="AV305" s="104"/>
      <c r="AW305" s="104"/>
      <c r="AX305" s="104"/>
      <c r="BB305" s="104"/>
      <c r="BC305" s="104"/>
      <c r="BD305" s="104"/>
      <c r="BH305" s="104"/>
      <c r="BI305" s="104"/>
      <c r="BJ305" s="104"/>
      <c r="BN305" s="104"/>
      <c r="BO305" s="104"/>
      <c r="BP305" s="104"/>
      <c r="BT305" s="104"/>
      <c r="BU305" s="104"/>
      <c r="BV305" s="104"/>
      <c r="BZ305" s="104"/>
      <c r="CA305" s="104"/>
      <c r="CB305" s="104"/>
      <c r="CF305" s="104"/>
      <c r="CG305" s="104"/>
      <c r="CH305" s="104"/>
      <c r="CL305" s="104"/>
      <c r="CM305" s="104"/>
      <c r="CN305" s="104"/>
      <c r="CP305" s="104"/>
      <c r="CQ305" s="104"/>
    </row>
    <row r="306" spans="1:95" ht="17.100000000000001" customHeight="1" x14ac:dyDescent="0.2">
      <c r="A306" s="104"/>
      <c r="B306" s="104"/>
      <c r="F306" s="104"/>
      <c r="G306" s="104"/>
      <c r="H306" s="104"/>
      <c r="L306" s="104"/>
      <c r="M306" s="104"/>
      <c r="N306" s="104"/>
      <c r="R306" s="104"/>
      <c r="S306" s="104"/>
      <c r="T306" s="104"/>
      <c r="X306" s="104"/>
      <c r="Y306" s="104"/>
      <c r="Z306" s="104"/>
      <c r="AD306" s="104"/>
      <c r="AE306" s="104"/>
      <c r="AF306" s="104"/>
      <c r="AJ306" s="104"/>
      <c r="AK306" s="104"/>
      <c r="AL306" s="104"/>
      <c r="AP306" s="104"/>
      <c r="AQ306" s="104"/>
      <c r="AR306" s="104"/>
      <c r="AV306" s="104"/>
      <c r="AW306" s="104"/>
      <c r="AX306" s="104"/>
      <c r="BB306" s="104"/>
      <c r="BC306" s="104"/>
      <c r="BD306" s="104"/>
      <c r="BH306" s="104"/>
      <c r="BI306" s="104"/>
      <c r="BJ306" s="104"/>
      <c r="BN306" s="104"/>
      <c r="BO306" s="104"/>
      <c r="BP306" s="104"/>
      <c r="BT306" s="104"/>
      <c r="BU306" s="104"/>
      <c r="BV306" s="104"/>
      <c r="BZ306" s="104"/>
      <c r="CA306" s="104"/>
      <c r="CB306" s="104"/>
      <c r="CF306" s="104"/>
      <c r="CG306" s="104"/>
      <c r="CH306" s="104"/>
      <c r="CL306" s="104"/>
      <c r="CM306" s="104"/>
      <c r="CN306" s="104"/>
      <c r="CP306" s="104"/>
      <c r="CQ306" s="104"/>
    </row>
    <row r="307" spans="1:95" ht="17.100000000000001" customHeight="1" x14ac:dyDescent="0.2">
      <c r="A307" s="104"/>
      <c r="B307" s="104"/>
      <c r="F307" s="104"/>
      <c r="G307" s="104"/>
      <c r="H307" s="104"/>
      <c r="L307" s="104"/>
      <c r="M307" s="104"/>
      <c r="N307" s="104"/>
      <c r="R307" s="104"/>
      <c r="S307" s="104"/>
      <c r="T307" s="104"/>
      <c r="X307" s="104"/>
      <c r="Y307" s="104"/>
      <c r="Z307" s="104"/>
      <c r="AD307" s="104"/>
      <c r="AE307" s="104"/>
      <c r="AF307" s="104"/>
      <c r="AJ307" s="104"/>
      <c r="AK307" s="104"/>
      <c r="AL307" s="104"/>
      <c r="AP307" s="104"/>
      <c r="AQ307" s="104"/>
      <c r="AR307" s="104"/>
      <c r="AV307" s="104"/>
      <c r="AW307" s="104"/>
      <c r="AX307" s="104"/>
      <c r="BB307" s="104"/>
      <c r="BC307" s="104"/>
      <c r="BD307" s="104"/>
      <c r="BH307" s="104"/>
      <c r="BI307" s="104"/>
      <c r="BJ307" s="104"/>
      <c r="BN307" s="104"/>
      <c r="BO307" s="104"/>
      <c r="BP307" s="104"/>
      <c r="BT307" s="104"/>
      <c r="BU307" s="104"/>
      <c r="BV307" s="104"/>
      <c r="BZ307" s="104"/>
      <c r="CA307" s="104"/>
      <c r="CB307" s="104"/>
      <c r="CF307" s="104"/>
      <c r="CG307" s="104"/>
      <c r="CH307" s="104"/>
      <c r="CL307" s="104"/>
      <c r="CM307" s="104"/>
      <c r="CN307" s="104"/>
      <c r="CP307" s="104"/>
      <c r="CQ307" s="104"/>
    </row>
    <row r="308" spans="1:95" ht="17.100000000000001" customHeight="1" x14ac:dyDescent="0.2">
      <c r="A308" s="104"/>
      <c r="B308" s="104"/>
      <c r="F308" s="104"/>
      <c r="G308" s="104"/>
      <c r="H308" s="104"/>
      <c r="L308" s="104"/>
      <c r="M308" s="104"/>
      <c r="N308" s="104"/>
      <c r="R308" s="104"/>
      <c r="S308" s="104"/>
      <c r="T308" s="104"/>
      <c r="X308" s="104"/>
      <c r="Y308" s="104"/>
      <c r="Z308" s="104"/>
      <c r="AD308" s="104"/>
      <c r="AE308" s="104"/>
      <c r="AF308" s="104"/>
      <c r="AJ308" s="104"/>
      <c r="AK308" s="104"/>
      <c r="AL308" s="104"/>
      <c r="AP308" s="104"/>
      <c r="AQ308" s="104"/>
      <c r="AR308" s="104"/>
      <c r="AV308" s="104"/>
      <c r="AW308" s="104"/>
      <c r="AX308" s="104"/>
      <c r="BB308" s="104"/>
      <c r="BC308" s="104"/>
      <c r="BD308" s="104"/>
      <c r="BH308" s="104"/>
      <c r="BI308" s="104"/>
      <c r="BJ308" s="104"/>
      <c r="BN308" s="104"/>
      <c r="BO308" s="104"/>
      <c r="BP308" s="104"/>
      <c r="BT308" s="104"/>
      <c r="BU308" s="104"/>
      <c r="BV308" s="104"/>
      <c r="BZ308" s="104"/>
      <c r="CA308" s="104"/>
      <c r="CB308" s="104"/>
      <c r="CF308" s="104"/>
      <c r="CG308" s="104"/>
      <c r="CH308" s="104"/>
      <c r="CL308" s="104"/>
      <c r="CM308" s="104"/>
      <c r="CN308" s="104"/>
      <c r="CP308" s="104"/>
      <c r="CQ308" s="104"/>
    </row>
    <row r="309" spans="1:95" ht="17.100000000000001" customHeight="1" x14ac:dyDescent="0.2">
      <c r="A309" s="104"/>
      <c r="B309" s="104"/>
      <c r="F309" s="104"/>
      <c r="G309" s="104"/>
      <c r="H309" s="104"/>
      <c r="L309" s="104"/>
      <c r="M309" s="104"/>
      <c r="N309" s="104"/>
      <c r="R309" s="104"/>
      <c r="S309" s="104"/>
      <c r="T309" s="104"/>
      <c r="X309" s="104"/>
      <c r="Y309" s="104"/>
      <c r="Z309" s="104"/>
      <c r="AD309" s="104"/>
      <c r="AE309" s="104"/>
      <c r="AF309" s="104"/>
      <c r="AJ309" s="104"/>
      <c r="AK309" s="104"/>
      <c r="AL309" s="104"/>
      <c r="AP309" s="104"/>
      <c r="AQ309" s="104"/>
      <c r="AR309" s="104"/>
      <c r="AV309" s="104"/>
      <c r="AW309" s="104"/>
      <c r="AX309" s="104"/>
      <c r="BB309" s="104"/>
      <c r="BC309" s="104"/>
      <c r="BD309" s="104"/>
      <c r="BH309" s="104"/>
      <c r="BI309" s="104"/>
      <c r="BJ309" s="104"/>
      <c r="BN309" s="104"/>
      <c r="BO309" s="104"/>
      <c r="BP309" s="104"/>
      <c r="BT309" s="104"/>
      <c r="BU309" s="104"/>
      <c r="BV309" s="104"/>
      <c r="BZ309" s="104"/>
      <c r="CA309" s="104"/>
      <c r="CB309" s="104"/>
      <c r="CF309" s="104"/>
      <c r="CG309" s="104"/>
      <c r="CH309" s="104"/>
      <c r="CL309" s="104"/>
      <c r="CM309" s="104"/>
      <c r="CN309" s="104"/>
      <c r="CP309" s="104"/>
      <c r="CQ309" s="104"/>
    </row>
    <row r="310" spans="1:95" ht="17.100000000000001" customHeight="1" x14ac:dyDescent="0.2">
      <c r="A310" s="104"/>
      <c r="B310" s="104"/>
      <c r="F310" s="104"/>
      <c r="G310" s="104"/>
      <c r="H310" s="104"/>
      <c r="L310" s="104"/>
      <c r="M310" s="104"/>
      <c r="N310" s="104"/>
      <c r="R310" s="104"/>
      <c r="S310" s="104"/>
      <c r="T310" s="104"/>
      <c r="X310" s="104"/>
      <c r="Y310" s="104"/>
      <c r="Z310" s="104"/>
      <c r="AD310" s="104"/>
      <c r="AE310" s="104"/>
      <c r="AF310" s="104"/>
      <c r="AJ310" s="104"/>
      <c r="AK310" s="104"/>
      <c r="AL310" s="104"/>
      <c r="AP310" s="104"/>
      <c r="AQ310" s="104"/>
      <c r="AR310" s="104"/>
      <c r="AV310" s="104"/>
      <c r="AW310" s="104"/>
      <c r="AX310" s="104"/>
      <c r="BB310" s="104"/>
      <c r="BC310" s="104"/>
      <c r="BD310" s="104"/>
      <c r="BH310" s="104"/>
      <c r="BI310" s="104"/>
      <c r="BJ310" s="104"/>
      <c r="BN310" s="104"/>
      <c r="BO310" s="104"/>
      <c r="BP310" s="104"/>
      <c r="BT310" s="104"/>
      <c r="BU310" s="104"/>
      <c r="BV310" s="104"/>
      <c r="BZ310" s="104"/>
      <c r="CA310" s="104"/>
      <c r="CB310" s="104"/>
      <c r="CF310" s="104"/>
      <c r="CG310" s="104"/>
      <c r="CH310" s="104"/>
      <c r="CL310" s="104"/>
      <c r="CM310" s="104"/>
      <c r="CN310" s="104"/>
      <c r="CP310" s="104"/>
      <c r="CQ310" s="104"/>
    </row>
    <row r="311" spans="1:95" ht="17.100000000000001" customHeight="1" x14ac:dyDescent="0.2">
      <c r="A311" s="104"/>
      <c r="B311" s="104"/>
      <c r="F311" s="104"/>
      <c r="G311" s="104"/>
      <c r="H311" s="104"/>
      <c r="L311" s="104"/>
      <c r="M311" s="104"/>
      <c r="N311" s="104"/>
      <c r="R311" s="104"/>
      <c r="S311" s="104"/>
      <c r="T311" s="104"/>
      <c r="X311" s="104"/>
      <c r="Y311" s="104"/>
      <c r="Z311" s="104"/>
      <c r="AD311" s="104"/>
      <c r="AE311" s="104"/>
      <c r="AF311" s="104"/>
      <c r="AJ311" s="104"/>
      <c r="AK311" s="104"/>
      <c r="AL311" s="104"/>
      <c r="AP311" s="104"/>
      <c r="AQ311" s="104"/>
      <c r="AR311" s="104"/>
      <c r="AV311" s="104"/>
      <c r="AW311" s="104"/>
      <c r="AX311" s="104"/>
      <c r="BB311" s="104"/>
      <c r="BC311" s="104"/>
      <c r="BD311" s="104"/>
      <c r="BH311" s="104"/>
      <c r="BI311" s="104"/>
      <c r="BJ311" s="104"/>
      <c r="BN311" s="104"/>
      <c r="BO311" s="104"/>
      <c r="BP311" s="104"/>
      <c r="BT311" s="104"/>
      <c r="BU311" s="104"/>
      <c r="BV311" s="104"/>
      <c r="BZ311" s="104"/>
      <c r="CA311" s="104"/>
      <c r="CB311" s="104"/>
      <c r="CF311" s="104"/>
      <c r="CG311" s="104"/>
      <c r="CH311" s="104"/>
      <c r="CL311" s="104"/>
      <c r="CM311" s="104"/>
      <c r="CN311" s="104"/>
      <c r="CP311" s="104"/>
      <c r="CQ311" s="104"/>
    </row>
    <row r="312" spans="1:95" ht="17.100000000000001" customHeight="1" x14ac:dyDescent="0.2">
      <c r="A312" s="104"/>
      <c r="B312" s="104"/>
      <c r="F312" s="104"/>
      <c r="G312" s="104"/>
      <c r="H312" s="104"/>
      <c r="L312" s="104"/>
      <c r="M312" s="104"/>
      <c r="N312" s="104"/>
      <c r="R312" s="104"/>
      <c r="S312" s="104"/>
      <c r="T312" s="104"/>
      <c r="X312" s="104"/>
      <c r="Y312" s="104"/>
      <c r="Z312" s="104"/>
      <c r="AD312" s="104"/>
      <c r="AE312" s="104"/>
      <c r="AF312" s="104"/>
      <c r="AJ312" s="104"/>
      <c r="AK312" s="104"/>
      <c r="AL312" s="104"/>
      <c r="AP312" s="104"/>
      <c r="AQ312" s="104"/>
      <c r="AR312" s="104"/>
      <c r="AV312" s="104"/>
      <c r="AW312" s="104"/>
      <c r="AX312" s="104"/>
      <c r="BB312" s="104"/>
      <c r="BC312" s="104"/>
      <c r="BD312" s="104"/>
      <c r="BH312" s="104"/>
      <c r="BI312" s="104"/>
      <c r="BJ312" s="104"/>
      <c r="BN312" s="104"/>
      <c r="BO312" s="104"/>
      <c r="BP312" s="104"/>
      <c r="BT312" s="104"/>
      <c r="BU312" s="104"/>
      <c r="BV312" s="104"/>
      <c r="BZ312" s="104"/>
      <c r="CA312" s="104"/>
      <c r="CB312" s="104"/>
      <c r="CF312" s="104"/>
      <c r="CG312" s="104"/>
      <c r="CH312" s="104"/>
      <c r="CL312" s="104"/>
      <c r="CM312" s="104"/>
      <c r="CN312" s="104"/>
      <c r="CP312" s="104"/>
      <c r="CQ312" s="104"/>
    </row>
    <row r="313" spans="1:95" ht="17.100000000000001" customHeight="1" x14ac:dyDescent="0.2">
      <c r="A313" s="104"/>
      <c r="B313" s="104"/>
      <c r="F313" s="104"/>
      <c r="G313" s="104"/>
      <c r="H313" s="104"/>
      <c r="L313" s="104"/>
      <c r="M313" s="104"/>
      <c r="N313" s="104"/>
      <c r="R313" s="104"/>
      <c r="S313" s="104"/>
      <c r="T313" s="104"/>
      <c r="X313" s="104"/>
      <c r="Y313" s="104"/>
      <c r="Z313" s="104"/>
      <c r="AD313" s="104"/>
      <c r="AE313" s="104"/>
      <c r="AF313" s="104"/>
      <c r="AJ313" s="104"/>
      <c r="AK313" s="104"/>
      <c r="AL313" s="104"/>
      <c r="AP313" s="104"/>
      <c r="AQ313" s="104"/>
      <c r="AR313" s="104"/>
      <c r="AV313" s="104"/>
      <c r="AW313" s="104"/>
      <c r="AX313" s="104"/>
      <c r="BB313" s="104"/>
      <c r="BC313" s="104"/>
      <c r="BD313" s="104"/>
      <c r="BH313" s="104"/>
      <c r="BI313" s="104"/>
      <c r="BJ313" s="104"/>
      <c r="BN313" s="104"/>
      <c r="BO313" s="104"/>
      <c r="BP313" s="104"/>
      <c r="BT313" s="104"/>
      <c r="BU313" s="104"/>
      <c r="BV313" s="104"/>
      <c r="BZ313" s="104"/>
      <c r="CA313" s="104"/>
      <c r="CB313" s="104"/>
      <c r="CF313" s="104"/>
      <c r="CG313" s="104"/>
      <c r="CH313" s="104"/>
      <c r="CL313" s="104"/>
      <c r="CM313" s="104"/>
      <c r="CN313" s="104"/>
      <c r="CP313" s="104"/>
      <c r="CQ313" s="104"/>
    </row>
    <row r="314" spans="1:95" ht="17.100000000000001" customHeight="1" x14ac:dyDescent="0.2">
      <c r="A314" s="104"/>
      <c r="B314" s="104"/>
      <c r="F314" s="104"/>
      <c r="G314" s="104"/>
      <c r="H314" s="104"/>
      <c r="L314" s="104"/>
      <c r="M314" s="104"/>
      <c r="N314" s="104"/>
      <c r="R314" s="104"/>
      <c r="S314" s="104"/>
      <c r="T314" s="104"/>
      <c r="X314" s="104"/>
      <c r="Y314" s="104"/>
      <c r="Z314" s="104"/>
      <c r="AD314" s="104"/>
      <c r="AE314" s="104"/>
      <c r="AF314" s="104"/>
      <c r="AJ314" s="104"/>
      <c r="AK314" s="104"/>
      <c r="AL314" s="104"/>
      <c r="AP314" s="104"/>
      <c r="AQ314" s="104"/>
      <c r="AR314" s="104"/>
      <c r="AV314" s="104"/>
      <c r="AW314" s="104"/>
      <c r="AX314" s="104"/>
      <c r="BB314" s="104"/>
      <c r="BC314" s="104"/>
      <c r="BD314" s="104"/>
      <c r="BH314" s="104"/>
      <c r="BI314" s="104"/>
      <c r="BJ314" s="104"/>
      <c r="BN314" s="104"/>
      <c r="BO314" s="104"/>
      <c r="BP314" s="104"/>
      <c r="BT314" s="104"/>
      <c r="BU314" s="104"/>
      <c r="BV314" s="104"/>
      <c r="BZ314" s="104"/>
      <c r="CA314" s="104"/>
      <c r="CB314" s="104"/>
      <c r="CF314" s="104"/>
      <c r="CG314" s="104"/>
      <c r="CH314" s="104"/>
      <c r="CL314" s="104"/>
      <c r="CM314" s="104"/>
      <c r="CN314" s="104"/>
      <c r="CP314" s="104"/>
      <c r="CQ314" s="104"/>
    </row>
    <row r="315" spans="1:95" ht="17.100000000000001" customHeight="1" x14ac:dyDescent="0.2">
      <c r="A315" s="104"/>
      <c r="B315" s="104"/>
      <c r="F315" s="104"/>
      <c r="G315" s="104"/>
      <c r="H315" s="104"/>
      <c r="L315" s="104"/>
      <c r="M315" s="104"/>
      <c r="N315" s="104"/>
      <c r="R315" s="104"/>
      <c r="S315" s="104"/>
      <c r="T315" s="104"/>
      <c r="X315" s="104"/>
      <c r="Y315" s="104"/>
      <c r="Z315" s="104"/>
      <c r="AD315" s="104"/>
      <c r="AE315" s="104"/>
      <c r="AF315" s="104"/>
      <c r="AJ315" s="104"/>
      <c r="AK315" s="104"/>
      <c r="AL315" s="104"/>
      <c r="AP315" s="104"/>
      <c r="AQ315" s="104"/>
      <c r="AR315" s="104"/>
      <c r="AV315" s="104"/>
      <c r="AW315" s="104"/>
      <c r="AX315" s="104"/>
      <c r="BB315" s="104"/>
      <c r="BC315" s="104"/>
      <c r="BD315" s="104"/>
      <c r="BH315" s="104"/>
      <c r="BI315" s="104"/>
      <c r="BJ315" s="104"/>
      <c r="BN315" s="104"/>
      <c r="BO315" s="104"/>
      <c r="BP315" s="104"/>
      <c r="BT315" s="104"/>
      <c r="BU315" s="104"/>
      <c r="BV315" s="104"/>
      <c r="BZ315" s="104"/>
      <c r="CA315" s="104"/>
      <c r="CB315" s="104"/>
      <c r="CF315" s="104"/>
      <c r="CG315" s="104"/>
      <c r="CH315" s="104"/>
      <c r="CL315" s="104"/>
      <c r="CM315" s="104"/>
      <c r="CN315" s="104"/>
      <c r="CP315" s="104"/>
      <c r="CQ315" s="104"/>
    </row>
    <row r="316" spans="1:95" ht="17.100000000000001" customHeight="1" x14ac:dyDescent="0.2">
      <c r="A316" s="104"/>
      <c r="B316" s="104"/>
      <c r="F316" s="104"/>
      <c r="G316" s="104"/>
      <c r="H316" s="104"/>
      <c r="L316" s="104"/>
      <c r="M316" s="104"/>
      <c r="N316" s="104"/>
      <c r="R316" s="104"/>
      <c r="S316" s="104"/>
      <c r="T316" s="104"/>
      <c r="X316" s="104"/>
      <c r="Y316" s="104"/>
      <c r="Z316" s="104"/>
      <c r="AD316" s="104"/>
      <c r="AE316" s="104"/>
      <c r="AF316" s="104"/>
      <c r="AJ316" s="104"/>
      <c r="AK316" s="104"/>
      <c r="AL316" s="104"/>
      <c r="AP316" s="104"/>
      <c r="AQ316" s="104"/>
      <c r="AR316" s="104"/>
      <c r="AV316" s="104"/>
      <c r="AW316" s="104"/>
      <c r="AX316" s="104"/>
      <c r="BB316" s="104"/>
      <c r="BC316" s="104"/>
      <c r="BD316" s="104"/>
      <c r="BH316" s="104"/>
      <c r="BI316" s="104"/>
      <c r="BJ316" s="104"/>
      <c r="BN316" s="104"/>
      <c r="BO316" s="104"/>
      <c r="BP316" s="104"/>
      <c r="BT316" s="104"/>
      <c r="BU316" s="104"/>
      <c r="BV316" s="104"/>
      <c r="BZ316" s="104"/>
      <c r="CA316" s="104"/>
      <c r="CB316" s="104"/>
      <c r="CF316" s="104"/>
      <c r="CG316" s="104"/>
      <c r="CH316" s="104"/>
      <c r="CL316" s="104"/>
      <c r="CM316" s="104"/>
      <c r="CN316" s="104"/>
      <c r="CP316" s="104"/>
      <c r="CQ316" s="104"/>
    </row>
    <row r="317" spans="1:95" ht="17.100000000000001" customHeight="1" x14ac:dyDescent="0.2">
      <c r="A317" s="104"/>
      <c r="B317" s="104"/>
      <c r="F317" s="104"/>
      <c r="G317" s="104"/>
      <c r="H317" s="104"/>
      <c r="L317" s="104"/>
      <c r="M317" s="104"/>
      <c r="N317" s="104"/>
      <c r="R317" s="104"/>
      <c r="S317" s="104"/>
      <c r="T317" s="104"/>
      <c r="X317" s="104"/>
      <c r="Y317" s="104"/>
      <c r="Z317" s="104"/>
      <c r="AD317" s="104"/>
      <c r="AE317" s="104"/>
      <c r="AF317" s="104"/>
      <c r="AJ317" s="104"/>
      <c r="AK317" s="104"/>
      <c r="AL317" s="104"/>
      <c r="AP317" s="104"/>
      <c r="AQ317" s="104"/>
      <c r="AR317" s="104"/>
      <c r="AV317" s="104"/>
      <c r="AW317" s="104"/>
      <c r="AX317" s="104"/>
      <c r="BB317" s="104"/>
      <c r="BC317" s="104"/>
      <c r="BD317" s="104"/>
      <c r="BH317" s="104"/>
      <c r="BI317" s="104"/>
      <c r="BJ317" s="104"/>
      <c r="BN317" s="104"/>
      <c r="BO317" s="104"/>
      <c r="BP317" s="104"/>
      <c r="BT317" s="104"/>
      <c r="BU317" s="104"/>
      <c r="BV317" s="104"/>
      <c r="BZ317" s="104"/>
      <c r="CA317" s="104"/>
      <c r="CB317" s="104"/>
      <c r="CF317" s="104"/>
      <c r="CG317" s="104"/>
      <c r="CH317" s="104"/>
      <c r="CL317" s="104"/>
      <c r="CM317" s="104"/>
      <c r="CN317" s="104"/>
      <c r="CP317" s="104"/>
      <c r="CQ317" s="104"/>
    </row>
    <row r="318" spans="1:95" ht="17.100000000000001" customHeight="1" x14ac:dyDescent="0.2">
      <c r="A318" s="104"/>
      <c r="B318" s="104"/>
      <c r="F318" s="104"/>
      <c r="G318" s="104"/>
      <c r="H318" s="104"/>
      <c r="L318" s="104"/>
      <c r="M318" s="104"/>
      <c r="N318" s="104"/>
      <c r="R318" s="104"/>
      <c r="S318" s="104"/>
      <c r="T318" s="104"/>
      <c r="X318" s="104"/>
      <c r="Y318" s="104"/>
      <c r="Z318" s="104"/>
      <c r="AD318" s="104"/>
      <c r="AE318" s="104"/>
      <c r="AF318" s="104"/>
      <c r="AJ318" s="104"/>
      <c r="AK318" s="104"/>
      <c r="AL318" s="104"/>
      <c r="AP318" s="104"/>
      <c r="AQ318" s="104"/>
      <c r="AR318" s="104"/>
      <c r="AV318" s="104"/>
      <c r="AW318" s="104"/>
      <c r="AX318" s="104"/>
      <c r="BB318" s="104"/>
      <c r="BC318" s="104"/>
      <c r="BD318" s="104"/>
      <c r="BH318" s="104"/>
      <c r="BI318" s="104"/>
      <c r="BJ318" s="104"/>
      <c r="BN318" s="104"/>
      <c r="BO318" s="104"/>
      <c r="BP318" s="104"/>
      <c r="BT318" s="104"/>
      <c r="BU318" s="104"/>
      <c r="BV318" s="104"/>
      <c r="BZ318" s="104"/>
      <c r="CA318" s="104"/>
      <c r="CB318" s="104"/>
      <c r="CF318" s="104"/>
      <c r="CG318" s="104"/>
      <c r="CH318" s="104"/>
      <c r="CL318" s="104"/>
      <c r="CM318" s="104"/>
      <c r="CN318" s="104"/>
      <c r="CP318" s="104"/>
      <c r="CQ318" s="104"/>
    </row>
    <row r="319" spans="1:95" ht="17.100000000000001" customHeight="1" x14ac:dyDescent="0.2">
      <c r="A319" s="104"/>
      <c r="B319" s="104"/>
      <c r="F319" s="104"/>
      <c r="G319" s="104"/>
      <c r="H319" s="104"/>
      <c r="L319" s="104"/>
      <c r="M319" s="104"/>
      <c r="N319" s="104"/>
      <c r="R319" s="104"/>
      <c r="S319" s="104"/>
      <c r="T319" s="104"/>
      <c r="X319" s="104"/>
      <c r="Y319" s="104"/>
      <c r="Z319" s="104"/>
      <c r="AD319" s="104"/>
      <c r="AE319" s="104"/>
      <c r="AF319" s="104"/>
      <c r="AJ319" s="104"/>
      <c r="AK319" s="104"/>
      <c r="AL319" s="104"/>
      <c r="AP319" s="104"/>
      <c r="AQ319" s="104"/>
      <c r="AR319" s="104"/>
      <c r="AV319" s="104"/>
      <c r="AW319" s="104"/>
      <c r="AX319" s="104"/>
      <c r="BB319" s="104"/>
      <c r="BC319" s="104"/>
      <c r="BD319" s="104"/>
      <c r="BH319" s="104"/>
      <c r="BI319" s="104"/>
      <c r="BJ319" s="104"/>
      <c r="BN319" s="104"/>
      <c r="BO319" s="104"/>
      <c r="BP319" s="104"/>
      <c r="BT319" s="104"/>
      <c r="BU319" s="104"/>
      <c r="BV319" s="104"/>
      <c r="BZ319" s="104"/>
      <c r="CA319" s="104"/>
      <c r="CB319" s="104"/>
      <c r="CF319" s="104"/>
      <c r="CG319" s="104"/>
      <c r="CH319" s="104"/>
      <c r="CL319" s="104"/>
      <c r="CM319" s="104"/>
      <c r="CN319" s="104"/>
      <c r="CP319" s="104"/>
      <c r="CQ319" s="104"/>
    </row>
    <row r="320" spans="1:95" ht="17.100000000000001" customHeight="1" x14ac:dyDescent="0.2">
      <c r="A320" s="104"/>
      <c r="B320" s="104"/>
      <c r="F320" s="104"/>
      <c r="G320" s="104"/>
      <c r="H320" s="104"/>
      <c r="L320" s="104"/>
      <c r="M320" s="104"/>
      <c r="N320" s="104"/>
      <c r="R320" s="104"/>
      <c r="S320" s="104"/>
      <c r="T320" s="104"/>
      <c r="X320" s="104"/>
      <c r="Y320" s="104"/>
      <c r="Z320" s="104"/>
      <c r="AD320" s="104"/>
      <c r="AE320" s="104"/>
      <c r="AF320" s="104"/>
      <c r="AJ320" s="104"/>
      <c r="AK320" s="104"/>
      <c r="AL320" s="104"/>
      <c r="AP320" s="104"/>
      <c r="AQ320" s="104"/>
      <c r="AR320" s="104"/>
      <c r="AV320" s="104"/>
      <c r="AW320" s="104"/>
      <c r="AX320" s="104"/>
      <c r="BB320" s="104"/>
      <c r="BC320" s="104"/>
      <c r="BD320" s="104"/>
      <c r="BH320" s="104"/>
      <c r="BI320" s="104"/>
      <c r="BJ320" s="104"/>
      <c r="BN320" s="104"/>
      <c r="BO320" s="104"/>
      <c r="BP320" s="104"/>
      <c r="BT320" s="104"/>
      <c r="BU320" s="104"/>
      <c r="BV320" s="104"/>
      <c r="BZ320" s="104"/>
      <c r="CA320" s="104"/>
      <c r="CB320" s="104"/>
      <c r="CF320" s="104"/>
      <c r="CG320" s="104"/>
      <c r="CH320" s="104"/>
      <c r="CL320" s="104"/>
      <c r="CM320" s="104"/>
      <c r="CN320" s="104"/>
      <c r="CP320" s="104"/>
      <c r="CQ320" s="104"/>
    </row>
    <row r="321" spans="1:95" ht="17.100000000000001" customHeight="1" x14ac:dyDescent="0.2">
      <c r="A321" s="104"/>
      <c r="B321" s="104"/>
      <c r="F321" s="104"/>
      <c r="G321" s="104"/>
      <c r="H321" s="104"/>
      <c r="L321" s="104"/>
      <c r="M321" s="104"/>
      <c r="N321" s="104"/>
      <c r="R321" s="104"/>
      <c r="S321" s="104"/>
      <c r="T321" s="104"/>
      <c r="X321" s="104"/>
      <c r="Y321" s="104"/>
      <c r="Z321" s="104"/>
      <c r="AD321" s="104"/>
      <c r="AE321" s="104"/>
      <c r="AF321" s="104"/>
      <c r="AJ321" s="104"/>
      <c r="AK321" s="104"/>
      <c r="AL321" s="104"/>
      <c r="AP321" s="104"/>
      <c r="AQ321" s="104"/>
      <c r="AR321" s="104"/>
      <c r="AV321" s="104"/>
      <c r="AW321" s="104"/>
      <c r="AX321" s="104"/>
      <c r="BB321" s="104"/>
      <c r="BC321" s="104"/>
      <c r="BD321" s="104"/>
      <c r="BH321" s="104"/>
      <c r="BI321" s="104"/>
      <c r="BJ321" s="104"/>
      <c r="BN321" s="104"/>
      <c r="BO321" s="104"/>
      <c r="BP321" s="104"/>
      <c r="BT321" s="104"/>
      <c r="BU321" s="104"/>
      <c r="BV321" s="104"/>
      <c r="BZ321" s="104"/>
      <c r="CA321" s="104"/>
      <c r="CB321" s="104"/>
      <c r="CF321" s="104"/>
      <c r="CG321" s="104"/>
      <c r="CH321" s="104"/>
      <c r="CL321" s="104"/>
      <c r="CM321" s="104"/>
      <c r="CN321" s="104"/>
      <c r="CP321" s="104"/>
      <c r="CQ321" s="104"/>
    </row>
    <row r="322" spans="1:95" ht="17.100000000000001" customHeight="1" x14ac:dyDescent="0.2">
      <c r="A322" s="104"/>
      <c r="B322" s="104"/>
      <c r="F322" s="104"/>
      <c r="G322" s="104"/>
      <c r="H322" s="104"/>
      <c r="L322" s="104"/>
      <c r="M322" s="104"/>
      <c r="N322" s="104"/>
      <c r="R322" s="104"/>
      <c r="S322" s="104"/>
      <c r="T322" s="104"/>
      <c r="X322" s="104"/>
      <c r="Y322" s="104"/>
      <c r="Z322" s="104"/>
      <c r="AD322" s="104"/>
      <c r="AE322" s="104"/>
      <c r="AF322" s="104"/>
      <c r="AJ322" s="104"/>
      <c r="AK322" s="104"/>
      <c r="AL322" s="104"/>
      <c r="AP322" s="104"/>
      <c r="AQ322" s="104"/>
      <c r="AR322" s="104"/>
      <c r="AV322" s="104"/>
      <c r="AW322" s="104"/>
      <c r="AX322" s="104"/>
      <c r="BB322" s="104"/>
      <c r="BC322" s="104"/>
      <c r="BD322" s="104"/>
      <c r="BH322" s="104"/>
      <c r="BI322" s="104"/>
      <c r="BJ322" s="104"/>
      <c r="BN322" s="104"/>
      <c r="BO322" s="104"/>
      <c r="BP322" s="104"/>
      <c r="BT322" s="104"/>
      <c r="BU322" s="104"/>
      <c r="BV322" s="104"/>
      <c r="BZ322" s="104"/>
      <c r="CA322" s="104"/>
      <c r="CB322" s="104"/>
      <c r="CF322" s="104"/>
      <c r="CG322" s="104"/>
      <c r="CH322" s="104"/>
      <c r="CL322" s="104"/>
      <c r="CM322" s="104"/>
      <c r="CN322" s="104"/>
      <c r="CP322" s="104"/>
      <c r="CQ322" s="104"/>
    </row>
    <row r="323" spans="1:95" ht="17.100000000000001" customHeight="1" x14ac:dyDescent="0.2">
      <c r="A323" s="104"/>
      <c r="B323" s="104"/>
      <c r="F323" s="104"/>
      <c r="G323" s="104"/>
      <c r="H323" s="104"/>
      <c r="L323" s="104"/>
      <c r="M323" s="104"/>
      <c r="N323" s="104"/>
      <c r="R323" s="104"/>
      <c r="S323" s="104"/>
      <c r="T323" s="104"/>
      <c r="X323" s="104"/>
      <c r="Y323" s="104"/>
      <c r="Z323" s="104"/>
      <c r="AD323" s="104"/>
      <c r="AE323" s="104"/>
      <c r="AF323" s="104"/>
      <c r="AJ323" s="104"/>
      <c r="AK323" s="104"/>
      <c r="AL323" s="104"/>
      <c r="AP323" s="104"/>
      <c r="AQ323" s="104"/>
      <c r="AR323" s="104"/>
      <c r="AV323" s="104"/>
      <c r="AW323" s="104"/>
      <c r="AX323" s="104"/>
      <c r="BB323" s="104"/>
      <c r="BC323" s="104"/>
      <c r="BD323" s="104"/>
      <c r="BH323" s="104"/>
      <c r="BI323" s="104"/>
      <c r="BJ323" s="104"/>
      <c r="BN323" s="104"/>
      <c r="BO323" s="104"/>
      <c r="BP323" s="104"/>
      <c r="BT323" s="104"/>
      <c r="BU323" s="104"/>
      <c r="BV323" s="104"/>
      <c r="BZ323" s="104"/>
      <c r="CA323" s="104"/>
      <c r="CB323" s="104"/>
      <c r="CF323" s="104"/>
      <c r="CG323" s="104"/>
      <c r="CH323" s="104"/>
      <c r="CL323" s="104"/>
      <c r="CM323" s="104"/>
      <c r="CN323" s="104"/>
      <c r="CP323" s="104"/>
      <c r="CQ323" s="104"/>
    </row>
    <row r="324" spans="1:95" ht="17.100000000000001" customHeight="1" x14ac:dyDescent="0.2">
      <c r="A324" s="104"/>
      <c r="B324" s="104"/>
      <c r="F324" s="104"/>
      <c r="G324" s="104"/>
      <c r="H324" s="104"/>
      <c r="L324" s="104"/>
      <c r="M324" s="104"/>
      <c r="N324" s="104"/>
      <c r="R324" s="104"/>
      <c r="S324" s="104"/>
      <c r="T324" s="104"/>
      <c r="X324" s="104"/>
      <c r="Y324" s="104"/>
      <c r="Z324" s="104"/>
      <c r="AD324" s="104"/>
      <c r="AE324" s="104"/>
      <c r="AF324" s="104"/>
      <c r="AJ324" s="104"/>
      <c r="AK324" s="104"/>
      <c r="AL324" s="104"/>
      <c r="AP324" s="104"/>
      <c r="AQ324" s="104"/>
      <c r="AR324" s="104"/>
      <c r="AV324" s="104"/>
      <c r="AW324" s="104"/>
      <c r="AX324" s="104"/>
      <c r="BB324" s="104"/>
      <c r="BC324" s="104"/>
      <c r="BD324" s="104"/>
      <c r="BH324" s="104"/>
      <c r="BI324" s="104"/>
      <c r="BJ324" s="104"/>
      <c r="BN324" s="104"/>
      <c r="BO324" s="104"/>
      <c r="BP324" s="104"/>
      <c r="BT324" s="104"/>
      <c r="BU324" s="104"/>
      <c r="BV324" s="104"/>
      <c r="BZ324" s="104"/>
      <c r="CA324" s="104"/>
      <c r="CB324" s="104"/>
      <c r="CF324" s="104"/>
      <c r="CG324" s="104"/>
      <c r="CH324" s="104"/>
      <c r="CL324" s="104"/>
      <c r="CM324" s="104"/>
      <c r="CN324" s="104"/>
      <c r="CP324" s="104"/>
      <c r="CQ324" s="104"/>
    </row>
    <row r="325" spans="1:95" ht="17.100000000000001" customHeight="1" x14ac:dyDescent="0.2">
      <c r="A325" s="104"/>
      <c r="B325" s="104"/>
      <c r="F325" s="104"/>
      <c r="G325" s="104"/>
      <c r="H325" s="104"/>
      <c r="L325" s="104"/>
      <c r="M325" s="104"/>
      <c r="N325" s="104"/>
      <c r="R325" s="104"/>
      <c r="S325" s="104"/>
      <c r="T325" s="104"/>
      <c r="X325" s="104"/>
      <c r="Y325" s="104"/>
      <c r="Z325" s="104"/>
      <c r="AD325" s="104"/>
      <c r="AE325" s="104"/>
      <c r="AF325" s="104"/>
      <c r="AJ325" s="104"/>
      <c r="AK325" s="104"/>
      <c r="AL325" s="104"/>
      <c r="AP325" s="104"/>
      <c r="AQ325" s="104"/>
      <c r="AR325" s="104"/>
      <c r="AV325" s="104"/>
      <c r="AW325" s="104"/>
      <c r="AX325" s="104"/>
      <c r="BB325" s="104"/>
      <c r="BC325" s="104"/>
      <c r="BD325" s="104"/>
      <c r="BH325" s="104"/>
      <c r="BI325" s="104"/>
      <c r="BJ325" s="104"/>
      <c r="BN325" s="104"/>
      <c r="BO325" s="104"/>
      <c r="BP325" s="104"/>
      <c r="BT325" s="104"/>
      <c r="BU325" s="104"/>
      <c r="BV325" s="104"/>
      <c r="BZ325" s="104"/>
      <c r="CA325" s="104"/>
      <c r="CB325" s="104"/>
      <c r="CF325" s="104"/>
      <c r="CG325" s="104"/>
      <c r="CH325" s="104"/>
      <c r="CL325" s="104"/>
      <c r="CM325" s="104"/>
      <c r="CN325" s="104"/>
      <c r="CP325" s="104"/>
      <c r="CQ325" s="104"/>
    </row>
    <row r="326" spans="1:95" ht="17.100000000000001" customHeight="1" x14ac:dyDescent="0.2">
      <c r="A326" s="104"/>
      <c r="B326" s="104"/>
      <c r="F326" s="104"/>
      <c r="G326" s="104"/>
      <c r="H326" s="104"/>
      <c r="L326" s="104"/>
      <c r="M326" s="104"/>
      <c r="N326" s="104"/>
      <c r="R326" s="104"/>
      <c r="S326" s="104"/>
      <c r="T326" s="104"/>
      <c r="X326" s="104"/>
      <c r="Y326" s="104"/>
      <c r="Z326" s="104"/>
      <c r="AD326" s="104"/>
      <c r="AE326" s="104"/>
      <c r="AF326" s="104"/>
      <c r="AJ326" s="104"/>
      <c r="AK326" s="104"/>
      <c r="AL326" s="104"/>
      <c r="AP326" s="104"/>
      <c r="AQ326" s="104"/>
      <c r="AR326" s="104"/>
      <c r="AV326" s="104"/>
      <c r="AW326" s="104"/>
      <c r="AX326" s="104"/>
      <c r="BB326" s="104"/>
      <c r="BC326" s="104"/>
      <c r="BD326" s="104"/>
      <c r="BH326" s="104"/>
      <c r="BI326" s="104"/>
      <c r="BJ326" s="104"/>
      <c r="BN326" s="104"/>
      <c r="BO326" s="104"/>
      <c r="BP326" s="104"/>
      <c r="BT326" s="104"/>
      <c r="BU326" s="104"/>
      <c r="BV326" s="104"/>
      <c r="BZ326" s="104"/>
      <c r="CA326" s="104"/>
      <c r="CB326" s="104"/>
      <c r="CF326" s="104"/>
      <c r="CG326" s="104"/>
      <c r="CH326" s="104"/>
      <c r="CL326" s="104"/>
      <c r="CM326" s="104"/>
      <c r="CN326" s="104"/>
      <c r="CP326" s="104"/>
      <c r="CQ326" s="104"/>
    </row>
    <row r="327" spans="1:95" ht="17.100000000000001" customHeight="1" x14ac:dyDescent="0.2">
      <c r="A327" s="104"/>
      <c r="B327" s="104"/>
      <c r="F327" s="104"/>
      <c r="G327" s="104"/>
      <c r="H327" s="104"/>
      <c r="L327" s="104"/>
      <c r="M327" s="104"/>
      <c r="N327" s="104"/>
      <c r="R327" s="104"/>
      <c r="S327" s="104"/>
      <c r="T327" s="104"/>
      <c r="X327" s="104"/>
      <c r="Y327" s="104"/>
      <c r="Z327" s="104"/>
      <c r="AD327" s="104"/>
      <c r="AE327" s="104"/>
      <c r="AF327" s="104"/>
      <c r="AJ327" s="104"/>
      <c r="AK327" s="104"/>
      <c r="AL327" s="104"/>
      <c r="AP327" s="104"/>
      <c r="AQ327" s="104"/>
      <c r="AR327" s="104"/>
      <c r="AV327" s="104"/>
      <c r="AW327" s="104"/>
      <c r="AX327" s="104"/>
      <c r="BB327" s="104"/>
      <c r="BC327" s="104"/>
      <c r="BD327" s="104"/>
      <c r="BH327" s="104"/>
      <c r="BI327" s="104"/>
      <c r="BJ327" s="104"/>
      <c r="BN327" s="104"/>
      <c r="BO327" s="104"/>
      <c r="BP327" s="104"/>
      <c r="BT327" s="104"/>
      <c r="BU327" s="104"/>
      <c r="BV327" s="104"/>
      <c r="BZ327" s="104"/>
      <c r="CA327" s="104"/>
      <c r="CB327" s="104"/>
      <c r="CF327" s="104"/>
      <c r="CG327" s="104"/>
      <c r="CH327" s="104"/>
      <c r="CL327" s="104"/>
      <c r="CM327" s="104"/>
      <c r="CN327" s="104"/>
      <c r="CP327" s="104"/>
      <c r="CQ327" s="104"/>
    </row>
    <row r="328" spans="1:95" ht="17.100000000000001" customHeight="1" x14ac:dyDescent="0.2">
      <c r="A328" s="104"/>
      <c r="B328" s="104"/>
      <c r="F328" s="104"/>
      <c r="G328" s="104"/>
      <c r="H328" s="104"/>
      <c r="L328" s="104"/>
      <c r="M328" s="104"/>
      <c r="N328" s="104"/>
      <c r="R328" s="104"/>
      <c r="S328" s="104"/>
      <c r="T328" s="104"/>
      <c r="X328" s="104"/>
      <c r="Y328" s="104"/>
      <c r="Z328" s="104"/>
      <c r="AD328" s="104"/>
      <c r="AE328" s="104"/>
      <c r="AF328" s="104"/>
      <c r="AJ328" s="104"/>
      <c r="AK328" s="104"/>
      <c r="AL328" s="104"/>
      <c r="AP328" s="104"/>
      <c r="AQ328" s="104"/>
      <c r="AR328" s="104"/>
      <c r="AV328" s="104"/>
      <c r="AW328" s="104"/>
      <c r="AX328" s="104"/>
      <c r="BB328" s="104"/>
      <c r="BC328" s="104"/>
      <c r="BD328" s="104"/>
      <c r="BH328" s="104"/>
      <c r="BI328" s="104"/>
      <c r="BJ328" s="104"/>
      <c r="BN328" s="104"/>
      <c r="BO328" s="104"/>
      <c r="BP328" s="104"/>
      <c r="BT328" s="104"/>
      <c r="BU328" s="104"/>
      <c r="BV328" s="104"/>
      <c r="BZ328" s="104"/>
      <c r="CA328" s="104"/>
      <c r="CB328" s="104"/>
      <c r="CF328" s="104"/>
      <c r="CG328" s="104"/>
      <c r="CH328" s="104"/>
      <c r="CL328" s="104"/>
      <c r="CM328" s="104"/>
      <c r="CN328" s="104"/>
      <c r="CP328" s="104"/>
      <c r="CQ328" s="104"/>
    </row>
    <row r="329" spans="1:95" ht="17.100000000000001" customHeight="1" x14ac:dyDescent="0.2">
      <c r="A329" s="104"/>
      <c r="B329" s="104"/>
      <c r="F329" s="104"/>
      <c r="G329" s="104"/>
      <c r="H329" s="104"/>
      <c r="L329" s="104"/>
      <c r="M329" s="104"/>
      <c r="N329" s="104"/>
      <c r="R329" s="104"/>
      <c r="S329" s="104"/>
      <c r="T329" s="104"/>
      <c r="X329" s="104"/>
      <c r="Y329" s="104"/>
      <c r="Z329" s="104"/>
      <c r="AD329" s="104"/>
      <c r="AE329" s="104"/>
      <c r="AF329" s="104"/>
      <c r="AJ329" s="104"/>
      <c r="AK329" s="104"/>
      <c r="AL329" s="104"/>
      <c r="AP329" s="104"/>
      <c r="AQ329" s="104"/>
      <c r="AR329" s="104"/>
      <c r="AV329" s="104"/>
      <c r="AW329" s="104"/>
      <c r="AX329" s="104"/>
      <c r="BB329" s="104"/>
      <c r="BC329" s="104"/>
      <c r="BD329" s="104"/>
      <c r="BH329" s="104"/>
      <c r="BI329" s="104"/>
      <c r="BJ329" s="104"/>
      <c r="BN329" s="104"/>
      <c r="BO329" s="104"/>
      <c r="BP329" s="104"/>
      <c r="BT329" s="104"/>
      <c r="BU329" s="104"/>
      <c r="BV329" s="104"/>
      <c r="BZ329" s="104"/>
      <c r="CA329" s="104"/>
      <c r="CB329" s="104"/>
      <c r="CF329" s="104"/>
      <c r="CG329" s="104"/>
      <c r="CH329" s="104"/>
      <c r="CL329" s="104"/>
      <c r="CM329" s="104"/>
      <c r="CN329" s="104"/>
      <c r="CP329" s="104"/>
      <c r="CQ329" s="104"/>
    </row>
    <row r="330" spans="1:95" ht="17.100000000000001" customHeight="1" x14ac:dyDescent="0.2">
      <c r="A330" s="104"/>
      <c r="B330" s="104"/>
      <c r="F330" s="104"/>
      <c r="G330" s="104"/>
      <c r="H330" s="104"/>
      <c r="L330" s="104"/>
      <c r="M330" s="104"/>
      <c r="N330" s="104"/>
      <c r="R330" s="104"/>
      <c r="S330" s="104"/>
      <c r="T330" s="104"/>
      <c r="X330" s="104"/>
      <c r="Y330" s="104"/>
      <c r="Z330" s="104"/>
      <c r="AD330" s="104"/>
      <c r="AE330" s="104"/>
      <c r="AF330" s="104"/>
      <c r="AJ330" s="104"/>
      <c r="AK330" s="104"/>
      <c r="AL330" s="104"/>
      <c r="AP330" s="104"/>
      <c r="AQ330" s="104"/>
      <c r="AR330" s="104"/>
      <c r="AV330" s="104"/>
      <c r="AW330" s="104"/>
      <c r="AX330" s="104"/>
      <c r="BB330" s="104"/>
      <c r="BC330" s="104"/>
      <c r="BD330" s="104"/>
      <c r="BH330" s="104"/>
      <c r="BI330" s="104"/>
      <c r="BJ330" s="104"/>
      <c r="BN330" s="104"/>
      <c r="BO330" s="104"/>
      <c r="BP330" s="104"/>
      <c r="BT330" s="104"/>
      <c r="BU330" s="104"/>
      <c r="BV330" s="104"/>
      <c r="BZ330" s="104"/>
      <c r="CA330" s="104"/>
      <c r="CB330" s="104"/>
      <c r="CF330" s="104"/>
      <c r="CG330" s="104"/>
      <c r="CH330" s="104"/>
      <c r="CL330" s="104"/>
      <c r="CM330" s="104"/>
      <c r="CN330" s="104"/>
      <c r="CP330" s="104"/>
      <c r="CQ330" s="104"/>
    </row>
    <row r="331" spans="1:95" ht="17.100000000000001" customHeight="1" x14ac:dyDescent="0.2">
      <c r="A331" s="104"/>
      <c r="B331" s="104"/>
      <c r="F331" s="104"/>
      <c r="G331" s="104"/>
      <c r="H331" s="104"/>
      <c r="L331" s="104"/>
      <c r="M331" s="104"/>
      <c r="N331" s="104"/>
      <c r="R331" s="104"/>
      <c r="S331" s="104"/>
      <c r="T331" s="104"/>
      <c r="X331" s="104"/>
      <c r="Y331" s="104"/>
      <c r="Z331" s="104"/>
      <c r="AD331" s="104"/>
      <c r="AE331" s="104"/>
      <c r="AF331" s="104"/>
      <c r="AJ331" s="104"/>
      <c r="AK331" s="104"/>
      <c r="AL331" s="104"/>
      <c r="AP331" s="104"/>
      <c r="AQ331" s="104"/>
      <c r="AR331" s="104"/>
      <c r="AV331" s="104"/>
      <c r="AW331" s="104"/>
      <c r="AX331" s="104"/>
      <c r="BB331" s="104"/>
      <c r="BC331" s="104"/>
      <c r="BD331" s="104"/>
      <c r="BH331" s="104"/>
      <c r="BI331" s="104"/>
      <c r="BJ331" s="104"/>
      <c r="BN331" s="104"/>
      <c r="BO331" s="104"/>
      <c r="BP331" s="104"/>
      <c r="BT331" s="104"/>
      <c r="BU331" s="104"/>
      <c r="BV331" s="104"/>
      <c r="BZ331" s="104"/>
      <c r="CA331" s="104"/>
      <c r="CB331" s="104"/>
      <c r="CF331" s="104"/>
      <c r="CG331" s="104"/>
      <c r="CH331" s="104"/>
      <c r="CL331" s="104"/>
      <c r="CM331" s="104"/>
      <c r="CN331" s="104"/>
      <c r="CP331" s="104"/>
      <c r="CQ331" s="104"/>
    </row>
    <row r="332" spans="1:95" ht="17.100000000000001" customHeight="1" x14ac:dyDescent="0.2">
      <c r="A332" s="104"/>
      <c r="B332" s="104"/>
      <c r="F332" s="104"/>
      <c r="G332" s="104"/>
      <c r="H332" s="104"/>
      <c r="L332" s="104"/>
      <c r="M332" s="104"/>
      <c r="N332" s="104"/>
      <c r="R332" s="104"/>
      <c r="S332" s="104"/>
      <c r="T332" s="104"/>
      <c r="X332" s="104"/>
      <c r="Y332" s="104"/>
      <c r="Z332" s="104"/>
      <c r="AD332" s="104"/>
      <c r="AE332" s="104"/>
      <c r="AF332" s="104"/>
      <c r="AJ332" s="104"/>
      <c r="AK332" s="104"/>
      <c r="AL332" s="104"/>
      <c r="AP332" s="104"/>
      <c r="AQ332" s="104"/>
      <c r="AR332" s="104"/>
      <c r="AV332" s="104"/>
      <c r="AW332" s="104"/>
      <c r="AX332" s="104"/>
      <c r="BB332" s="104"/>
      <c r="BC332" s="104"/>
      <c r="BD332" s="104"/>
      <c r="BH332" s="104"/>
      <c r="BI332" s="104"/>
      <c r="BJ332" s="104"/>
      <c r="BN332" s="104"/>
      <c r="BO332" s="104"/>
      <c r="BP332" s="104"/>
      <c r="BT332" s="104"/>
      <c r="BU332" s="104"/>
      <c r="BV332" s="104"/>
      <c r="BZ332" s="104"/>
      <c r="CA332" s="104"/>
      <c r="CB332" s="104"/>
      <c r="CF332" s="104"/>
      <c r="CG332" s="104"/>
      <c r="CH332" s="104"/>
      <c r="CL332" s="104"/>
      <c r="CM332" s="104"/>
      <c r="CN332" s="104"/>
      <c r="CP332" s="104"/>
      <c r="CQ332" s="104"/>
    </row>
    <row r="333" spans="1:95" ht="17.100000000000001" customHeight="1" x14ac:dyDescent="0.2">
      <c r="A333" s="104"/>
      <c r="B333" s="104"/>
      <c r="F333" s="104"/>
      <c r="G333" s="104"/>
      <c r="H333" s="104"/>
      <c r="L333" s="104"/>
      <c r="M333" s="104"/>
      <c r="N333" s="104"/>
      <c r="R333" s="104"/>
      <c r="S333" s="104"/>
      <c r="T333" s="104"/>
      <c r="X333" s="104"/>
      <c r="Y333" s="104"/>
      <c r="Z333" s="104"/>
      <c r="AD333" s="104"/>
      <c r="AE333" s="104"/>
      <c r="AF333" s="104"/>
      <c r="AJ333" s="104"/>
      <c r="AK333" s="104"/>
      <c r="AL333" s="104"/>
      <c r="AP333" s="104"/>
      <c r="AQ333" s="104"/>
      <c r="AR333" s="104"/>
      <c r="AV333" s="104"/>
      <c r="AW333" s="104"/>
      <c r="AX333" s="104"/>
      <c r="BB333" s="104"/>
      <c r="BC333" s="104"/>
      <c r="BD333" s="104"/>
      <c r="BH333" s="104"/>
      <c r="BI333" s="104"/>
      <c r="BJ333" s="104"/>
      <c r="BN333" s="104"/>
      <c r="BO333" s="104"/>
      <c r="BP333" s="104"/>
      <c r="BT333" s="104"/>
      <c r="BU333" s="104"/>
      <c r="BV333" s="104"/>
      <c r="BZ333" s="104"/>
      <c r="CA333" s="104"/>
      <c r="CB333" s="104"/>
      <c r="CF333" s="104"/>
      <c r="CG333" s="104"/>
      <c r="CH333" s="104"/>
      <c r="CL333" s="104"/>
      <c r="CM333" s="104"/>
      <c r="CN333" s="104"/>
      <c r="CP333" s="104"/>
      <c r="CQ333" s="104"/>
    </row>
    <row r="334" spans="1:95" ht="17.100000000000001" customHeight="1" x14ac:dyDescent="0.2">
      <c r="A334" s="104"/>
      <c r="B334" s="104"/>
      <c r="F334" s="104"/>
      <c r="G334" s="104"/>
      <c r="H334" s="104"/>
      <c r="L334" s="104"/>
      <c r="M334" s="104"/>
      <c r="N334" s="104"/>
      <c r="R334" s="104"/>
      <c r="S334" s="104"/>
      <c r="T334" s="104"/>
      <c r="X334" s="104"/>
      <c r="Y334" s="104"/>
      <c r="Z334" s="104"/>
      <c r="AD334" s="104"/>
      <c r="AE334" s="104"/>
      <c r="AF334" s="104"/>
      <c r="AJ334" s="104"/>
      <c r="AK334" s="104"/>
      <c r="AL334" s="104"/>
      <c r="AP334" s="104"/>
      <c r="AQ334" s="104"/>
      <c r="AR334" s="104"/>
      <c r="AV334" s="104"/>
      <c r="AW334" s="104"/>
      <c r="AX334" s="104"/>
      <c r="BB334" s="104"/>
      <c r="BC334" s="104"/>
      <c r="BD334" s="104"/>
      <c r="BH334" s="104"/>
      <c r="BI334" s="104"/>
      <c r="BJ334" s="104"/>
      <c r="BN334" s="104"/>
      <c r="BO334" s="104"/>
      <c r="BP334" s="104"/>
      <c r="BT334" s="104"/>
      <c r="BU334" s="104"/>
      <c r="BV334" s="104"/>
      <c r="BZ334" s="104"/>
      <c r="CA334" s="104"/>
      <c r="CB334" s="104"/>
      <c r="CF334" s="104"/>
      <c r="CG334" s="104"/>
      <c r="CH334" s="104"/>
      <c r="CL334" s="104"/>
      <c r="CM334" s="104"/>
      <c r="CN334" s="104"/>
      <c r="CP334" s="104"/>
      <c r="CQ334" s="104"/>
    </row>
    <row r="335" spans="1:95" ht="17.100000000000001" customHeight="1" x14ac:dyDescent="0.2">
      <c r="A335" s="104"/>
      <c r="B335" s="104"/>
      <c r="F335" s="104"/>
      <c r="G335" s="104"/>
      <c r="H335" s="104"/>
      <c r="L335" s="104"/>
      <c r="M335" s="104"/>
      <c r="N335" s="104"/>
      <c r="R335" s="104"/>
      <c r="S335" s="104"/>
      <c r="T335" s="104"/>
      <c r="X335" s="104"/>
      <c r="Y335" s="104"/>
      <c r="Z335" s="104"/>
      <c r="AD335" s="104"/>
      <c r="AE335" s="104"/>
      <c r="AF335" s="104"/>
      <c r="AJ335" s="104"/>
      <c r="AK335" s="104"/>
      <c r="AL335" s="104"/>
      <c r="AP335" s="104"/>
      <c r="AQ335" s="104"/>
      <c r="AR335" s="104"/>
      <c r="AV335" s="104"/>
      <c r="AW335" s="104"/>
      <c r="AX335" s="104"/>
      <c r="BB335" s="104"/>
      <c r="BC335" s="104"/>
      <c r="BD335" s="104"/>
      <c r="BH335" s="104"/>
      <c r="BI335" s="104"/>
      <c r="BJ335" s="104"/>
      <c r="BN335" s="104"/>
      <c r="BO335" s="104"/>
      <c r="BP335" s="104"/>
      <c r="BT335" s="104"/>
      <c r="BU335" s="104"/>
      <c r="BV335" s="104"/>
      <c r="BZ335" s="104"/>
      <c r="CA335" s="104"/>
      <c r="CB335" s="104"/>
      <c r="CF335" s="104"/>
      <c r="CG335" s="104"/>
      <c r="CH335" s="104"/>
      <c r="CL335" s="104"/>
      <c r="CM335" s="104"/>
      <c r="CN335" s="104"/>
      <c r="CP335" s="104"/>
      <c r="CQ335" s="104"/>
    </row>
    <row r="336" spans="1:95" ht="17.100000000000001" customHeight="1" x14ac:dyDescent="0.2">
      <c r="A336" s="104"/>
      <c r="B336" s="104"/>
      <c r="F336" s="104"/>
      <c r="G336" s="104"/>
      <c r="H336" s="104"/>
      <c r="L336" s="104"/>
      <c r="M336" s="104"/>
      <c r="N336" s="104"/>
      <c r="R336" s="104"/>
      <c r="S336" s="104"/>
      <c r="T336" s="104"/>
      <c r="X336" s="104"/>
      <c r="Y336" s="104"/>
      <c r="Z336" s="104"/>
      <c r="AD336" s="104"/>
      <c r="AE336" s="104"/>
      <c r="AF336" s="104"/>
      <c r="AJ336" s="104"/>
      <c r="AK336" s="104"/>
      <c r="AL336" s="104"/>
      <c r="AP336" s="104"/>
      <c r="AQ336" s="104"/>
      <c r="AR336" s="104"/>
      <c r="AV336" s="104"/>
      <c r="AW336" s="104"/>
      <c r="AX336" s="104"/>
      <c r="BB336" s="104"/>
      <c r="BC336" s="104"/>
      <c r="BD336" s="104"/>
      <c r="BH336" s="104"/>
      <c r="BI336" s="104"/>
      <c r="BJ336" s="104"/>
      <c r="BN336" s="104"/>
      <c r="BO336" s="104"/>
      <c r="BP336" s="104"/>
      <c r="BT336" s="104"/>
      <c r="BU336" s="104"/>
      <c r="BV336" s="104"/>
      <c r="BZ336" s="104"/>
      <c r="CA336" s="104"/>
      <c r="CB336" s="104"/>
      <c r="CF336" s="104"/>
      <c r="CG336" s="104"/>
      <c r="CH336" s="104"/>
      <c r="CL336" s="104"/>
      <c r="CM336" s="104"/>
      <c r="CN336" s="104"/>
      <c r="CP336" s="104"/>
      <c r="CQ336" s="104"/>
    </row>
    <row r="337" spans="1:95" ht="17.100000000000001" customHeight="1" x14ac:dyDescent="0.2">
      <c r="A337" s="104"/>
      <c r="B337" s="104"/>
      <c r="F337" s="104"/>
      <c r="G337" s="104"/>
      <c r="H337" s="104"/>
      <c r="L337" s="104"/>
      <c r="M337" s="104"/>
      <c r="N337" s="104"/>
      <c r="R337" s="104"/>
      <c r="S337" s="104"/>
      <c r="T337" s="104"/>
      <c r="X337" s="104"/>
      <c r="Y337" s="104"/>
      <c r="Z337" s="104"/>
      <c r="AD337" s="104"/>
      <c r="AE337" s="104"/>
      <c r="AF337" s="104"/>
      <c r="AJ337" s="104"/>
      <c r="AK337" s="104"/>
      <c r="AL337" s="104"/>
      <c r="AP337" s="104"/>
      <c r="AQ337" s="104"/>
      <c r="AR337" s="104"/>
      <c r="AV337" s="104"/>
      <c r="AW337" s="104"/>
      <c r="AX337" s="104"/>
      <c r="BB337" s="104"/>
      <c r="BC337" s="104"/>
      <c r="BD337" s="104"/>
      <c r="BH337" s="104"/>
      <c r="BI337" s="104"/>
      <c r="BJ337" s="104"/>
      <c r="BN337" s="104"/>
      <c r="BO337" s="104"/>
      <c r="BP337" s="104"/>
      <c r="BT337" s="104"/>
      <c r="BU337" s="104"/>
      <c r="BV337" s="104"/>
      <c r="BZ337" s="104"/>
      <c r="CA337" s="104"/>
      <c r="CB337" s="104"/>
      <c r="CF337" s="104"/>
      <c r="CG337" s="104"/>
      <c r="CH337" s="104"/>
      <c r="CL337" s="104"/>
      <c r="CM337" s="104"/>
      <c r="CN337" s="104"/>
      <c r="CP337" s="104"/>
      <c r="CQ337" s="104"/>
    </row>
    <row r="338" spans="1:95" ht="17.100000000000001" customHeight="1" x14ac:dyDescent="0.2">
      <c r="A338" s="104"/>
      <c r="B338" s="104"/>
      <c r="F338" s="104"/>
      <c r="G338" s="104"/>
      <c r="H338" s="104"/>
      <c r="L338" s="104"/>
      <c r="M338" s="104"/>
      <c r="N338" s="104"/>
      <c r="R338" s="104"/>
      <c r="S338" s="104"/>
      <c r="T338" s="104"/>
      <c r="X338" s="104"/>
      <c r="Y338" s="104"/>
      <c r="Z338" s="104"/>
      <c r="AD338" s="104"/>
      <c r="AE338" s="104"/>
      <c r="AF338" s="104"/>
      <c r="AJ338" s="104"/>
      <c r="AK338" s="104"/>
      <c r="AL338" s="104"/>
      <c r="AP338" s="104"/>
      <c r="AQ338" s="104"/>
      <c r="AR338" s="104"/>
      <c r="AV338" s="104"/>
      <c r="AW338" s="104"/>
      <c r="AX338" s="104"/>
      <c r="BB338" s="104"/>
      <c r="BC338" s="104"/>
      <c r="BD338" s="104"/>
      <c r="BH338" s="104"/>
      <c r="BI338" s="104"/>
      <c r="BJ338" s="104"/>
      <c r="BN338" s="104"/>
      <c r="BO338" s="104"/>
      <c r="BP338" s="104"/>
      <c r="BT338" s="104"/>
      <c r="BU338" s="104"/>
      <c r="BV338" s="104"/>
      <c r="BZ338" s="104"/>
      <c r="CA338" s="104"/>
      <c r="CB338" s="104"/>
      <c r="CF338" s="104"/>
      <c r="CG338" s="104"/>
      <c r="CH338" s="104"/>
      <c r="CL338" s="104"/>
      <c r="CM338" s="104"/>
      <c r="CN338" s="104"/>
      <c r="CP338" s="104"/>
      <c r="CQ338" s="104"/>
    </row>
    <row r="339" spans="1:95" ht="17.100000000000001" customHeight="1" x14ac:dyDescent="0.2">
      <c r="A339" s="104"/>
      <c r="B339" s="104"/>
      <c r="F339" s="104"/>
      <c r="G339" s="104"/>
      <c r="H339" s="104"/>
      <c r="L339" s="104"/>
      <c r="M339" s="104"/>
      <c r="N339" s="104"/>
      <c r="R339" s="104"/>
      <c r="S339" s="104"/>
      <c r="T339" s="104"/>
      <c r="X339" s="104"/>
      <c r="Y339" s="104"/>
      <c r="Z339" s="104"/>
      <c r="AD339" s="104"/>
      <c r="AE339" s="104"/>
      <c r="AF339" s="104"/>
      <c r="AJ339" s="104"/>
      <c r="AK339" s="104"/>
      <c r="AL339" s="104"/>
      <c r="AP339" s="104"/>
      <c r="AQ339" s="104"/>
      <c r="AR339" s="104"/>
      <c r="AV339" s="104"/>
      <c r="AW339" s="104"/>
      <c r="AX339" s="104"/>
      <c r="BB339" s="104"/>
      <c r="BC339" s="104"/>
      <c r="BD339" s="104"/>
      <c r="BH339" s="104"/>
      <c r="BI339" s="104"/>
      <c r="BJ339" s="104"/>
      <c r="BN339" s="104"/>
      <c r="BO339" s="104"/>
      <c r="BP339" s="104"/>
      <c r="BT339" s="104"/>
      <c r="BU339" s="104"/>
      <c r="BV339" s="104"/>
      <c r="BZ339" s="104"/>
      <c r="CA339" s="104"/>
      <c r="CB339" s="104"/>
      <c r="CF339" s="104"/>
      <c r="CG339" s="104"/>
      <c r="CH339" s="104"/>
      <c r="CL339" s="104"/>
      <c r="CM339" s="104"/>
      <c r="CN339" s="104"/>
      <c r="CP339" s="104"/>
      <c r="CQ339" s="104"/>
    </row>
    <row r="340" spans="1:95" ht="17.100000000000001" customHeight="1" x14ac:dyDescent="0.2">
      <c r="A340" s="104"/>
      <c r="B340" s="104"/>
      <c r="F340" s="104"/>
      <c r="G340" s="104"/>
      <c r="H340" s="104"/>
      <c r="L340" s="104"/>
      <c r="M340" s="104"/>
      <c r="N340" s="104"/>
      <c r="R340" s="104"/>
      <c r="S340" s="104"/>
      <c r="T340" s="104"/>
      <c r="X340" s="104"/>
      <c r="Y340" s="104"/>
      <c r="Z340" s="104"/>
      <c r="AD340" s="104"/>
      <c r="AE340" s="104"/>
      <c r="AF340" s="104"/>
      <c r="AJ340" s="104"/>
      <c r="AK340" s="104"/>
      <c r="AL340" s="104"/>
      <c r="AP340" s="104"/>
      <c r="AQ340" s="104"/>
      <c r="AR340" s="104"/>
      <c r="AV340" s="104"/>
      <c r="AW340" s="104"/>
      <c r="AX340" s="104"/>
      <c r="BB340" s="104"/>
      <c r="BC340" s="104"/>
      <c r="BD340" s="104"/>
      <c r="BH340" s="104"/>
      <c r="BI340" s="104"/>
      <c r="BJ340" s="104"/>
      <c r="BN340" s="104"/>
      <c r="BO340" s="104"/>
      <c r="BP340" s="104"/>
      <c r="BT340" s="104"/>
      <c r="BU340" s="104"/>
      <c r="BV340" s="104"/>
      <c r="BZ340" s="104"/>
      <c r="CA340" s="104"/>
      <c r="CB340" s="104"/>
      <c r="CF340" s="104"/>
      <c r="CG340" s="104"/>
      <c r="CH340" s="104"/>
      <c r="CL340" s="104"/>
      <c r="CM340" s="104"/>
      <c r="CN340" s="104"/>
      <c r="CP340" s="104"/>
      <c r="CQ340" s="104"/>
    </row>
    <row r="341" spans="1:95" ht="17.100000000000001" customHeight="1" x14ac:dyDescent="0.2">
      <c r="A341" s="104"/>
      <c r="B341" s="104"/>
      <c r="F341" s="104"/>
      <c r="G341" s="104"/>
      <c r="H341" s="104"/>
      <c r="L341" s="104"/>
      <c r="M341" s="104"/>
      <c r="N341" s="104"/>
      <c r="R341" s="104"/>
      <c r="S341" s="104"/>
      <c r="T341" s="104"/>
      <c r="X341" s="104"/>
      <c r="Y341" s="104"/>
      <c r="Z341" s="104"/>
      <c r="AD341" s="104"/>
      <c r="AE341" s="104"/>
      <c r="AF341" s="104"/>
      <c r="AJ341" s="104"/>
      <c r="AK341" s="104"/>
      <c r="AL341" s="104"/>
      <c r="AP341" s="104"/>
      <c r="AQ341" s="104"/>
      <c r="AR341" s="104"/>
      <c r="AV341" s="104"/>
      <c r="AW341" s="104"/>
      <c r="AX341" s="104"/>
      <c r="BB341" s="104"/>
      <c r="BC341" s="104"/>
      <c r="BD341" s="104"/>
      <c r="BH341" s="104"/>
      <c r="BI341" s="104"/>
      <c r="BJ341" s="104"/>
      <c r="BN341" s="104"/>
      <c r="BO341" s="104"/>
      <c r="BP341" s="104"/>
      <c r="BT341" s="104"/>
      <c r="BU341" s="104"/>
      <c r="BV341" s="104"/>
      <c r="BZ341" s="104"/>
      <c r="CA341" s="104"/>
      <c r="CB341" s="104"/>
      <c r="CF341" s="104"/>
      <c r="CG341" s="104"/>
      <c r="CH341" s="104"/>
      <c r="CL341" s="104"/>
      <c r="CM341" s="104"/>
      <c r="CN341" s="104"/>
      <c r="CP341" s="104"/>
      <c r="CQ341" s="104"/>
    </row>
    <row r="342" spans="1:95" ht="17.100000000000001" customHeight="1" x14ac:dyDescent="0.2">
      <c r="A342" s="104"/>
      <c r="B342" s="104"/>
      <c r="F342" s="104"/>
      <c r="G342" s="104"/>
      <c r="H342" s="104"/>
      <c r="L342" s="104"/>
      <c r="M342" s="104"/>
      <c r="N342" s="104"/>
      <c r="R342" s="104"/>
      <c r="S342" s="104"/>
      <c r="T342" s="104"/>
      <c r="X342" s="104"/>
      <c r="Y342" s="104"/>
      <c r="Z342" s="104"/>
      <c r="AD342" s="104"/>
      <c r="AE342" s="104"/>
      <c r="AF342" s="104"/>
      <c r="AJ342" s="104"/>
      <c r="AK342" s="104"/>
      <c r="AL342" s="104"/>
      <c r="AP342" s="104"/>
      <c r="AQ342" s="104"/>
      <c r="AR342" s="104"/>
      <c r="AV342" s="104"/>
      <c r="AW342" s="104"/>
      <c r="AX342" s="104"/>
      <c r="BB342" s="104"/>
      <c r="BC342" s="104"/>
      <c r="BD342" s="104"/>
      <c r="BH342" s="104"/>
      <c r="BI342" s="104"/>
      <c r="BJ342" s="104"/>
      <c r="BN342" s="104"/>
      <c r="BO342" s="104"/>
      <c r="BP342" s="104"/>
      <c r="BT342" s="104"/>
      <c r="BU342" s="104"/>
      <c r="BV342" s="104"/>
      <c r="BZ342" s="104"/>
      <c r="CA342" s="104"/>
      <c r="CB342" s="104"/>
      <c r="CF342" s="104"/>
      <c r="CG342" s="104"/>
      <c r="CH342" s="104"/>
      <c r="CL342" s="104"/>
      <c r="CM342" s="104"/>
      <c r="CN342" s="104"/>
      <c r="CP342" s="104"/>
      <c r="CQ342" s="104"/>
    </row>
    <row r="343" spans="1:95" ht="17.100000000000001" customHeight="1" x14ac:dyDescent="0.2">
      <c r="A343" s="104"/>
      <c r="B343" s="104"/>
      <c r="F343" s="104"/>
      <c r="G343" s="104"/>
      <c r="H343" s="104"/>
      <c r="L343" s="104"/>
      <c r="M343" s="104"/>
      <c r="N343" s="104"/>
      <c r="R343" s="104"/>
      <c r="S343" s="104"/>
      <c r="T343" s="104"/>
      <c r="X343" s="104"/>
      <c r="Y343" s="104"/>
      <c r="Z343" s="104"/>
      <c r="AD343" s="104"/>
      <c r="AE343" s="104"/>
      <c r="AF343" s="104"/>
      <c r="AJ343" s="104"/>
      <c r="AK343" s="104"/>
      <c r="AL343" s="104"/>
      <c r="AP343" s="104"/>
      <c r="AQ343" s="104"/>
      <c r="AR343" s="104"/>
      <c r="AV343" s="104"/>
      <c r="AW343" s="104"/>
      <c r="AX343" s="104"/>
      <c r="BB343" s="104"/>
      <c r="BC343" s="104"/>
      <c r="BD343" s="104"/>
      <c r="BH343" s="104"/>
      <c r="BI343" s="104"/>
      <c r="BJ343" s="104"/>
      <c r="BN343" s="104"/>
      <c r="BO343" s="104"/>
      <c r="BP343" s="104"/>
      <c r="BT343" s="104"/>
      <c r="BU343" s="104"/>
      <c r="BV343" s="104"/>
      <c r="BZ343" s="104"/>
      <c r="CA343" s="104"/>
      <c r="CB343" s="104"/>
      <c r="CF343" s="104"/>
      <c r="CG343" s="104"/>
      <c r="CH343" s="104"/>
      <c r="CL343" s="104"/>
      <c r="CM343" s="104"/>
      <c r="CN343" s="104"/>
      <c r="CP343" s="104"/>
      <c r="CQ343" s="104"/>
    </row>
    <row r="344" spans="1:95" ht="17.100000000000001" customHeight="1" x14ac:dyDescent="0.2">
      <c r="A344" s="104"/>
      <c r="B344" s="104"/>
      <c r="F344" s="104"/>
      <c r="G344" s="104"/>
      <c r="H344" s="104"/>
      <c r="L344" s="104"/>
      <c r="M344" s="104"/>
      <c r="N344" s="104"/>
      <c r="R344" s="104"/>
      <c r="S344" s="104"/>
      <c r="T344" s="104"/>
      <c r="X344" s="104"/>
      <c r="Y344" s="104"/>
      <c r="Z344" s="104"/>
      <c r="AD344" s="104"/>
      <c r="AE344" s="104"/>
      <c r="AF344" s="104"/>
      <c r="AJ344" s="104"/>
      <c r="AK344" s="104"/>
      <c r="AL344" s="104"/>
      <c r="AP344" s="104"/>
      <c r="AQ344" s="104"/>
      <c r="AR344" s="104"/>
      <c r="AV344" s="104"/>
      <c r="AW344" s="104"/>
      <c r="AX344" s="104"/>
      <c r="BB344" s="104"/>
      <c r="BC344" s="104"/>
      <c r="BD344" s="104"/>
      <c r="BH344" s="104"/>
      <c r="BI344" s="104"/>
      <c r="BJ344" s="104"/>
      <c r="BN344" s="104"/>
      <c r="BO344" s="104"/>
      <c r="BP344" s="104"/>
      <c r="BT344" s="104"/>
      <c r="BU344" s="104"/>
      <c r="BV344" s="104"/>
      <c r="BZ344" s="104"/>
      <c r="CA344" s="104"/>
      <c r="CB344" s="104"/>
      <c r="CF344" s="104"/>
      <c r="CG344" s="104"/>
      <c r="CH344" s="104"/>
      <c r="CL344" s="104"/>
      <c r="CM344" s="104"/>
      <c r="CN344" s="104"/>
      <c r="CP344" s="104"/>
      <c r="CQ344" s="104"/>
    </row>
    <row r="345" spans="1:95" ht="17.100000000000001" customHeight="1" x14ac:dyDescent="0.2">
      <c r="A345" s="104"/>
      <c r="B345" s="104"/>
      <c r="F345" s="104"/>
      <c r="G345" s="104"/>
      <c r="H345" s="104"/>
      <c r="L345" s="104"/>
      <c r="M345" s="104"/>
      <c r="N345" s="104"/>
      <c r="R345" s="104"/>
      <c r="S345" s="104"/>
      <c r="T345" s="104"/>
      <c r="X345" s="104"/>
      <c r="Y345" s="104"/>
      <c r="Z345" s="104"/>
      <c r="AD345" s="104"/>
      <c r="AE345" s="104"/>
      <c r="AF345" s="104"/>
      <c r="AJ345" s="104"/>
      <c r="AK345" s="104"/>
      <c r="AL345" s="104"/>
      <c r="AP345" s="104"/>
      <c r="AQ345" s="104"/>
      <c r="AR345" s="104"/>
      <c r="AV345" s="104"/>
      <c r="AW345" s="104"/>
      <c r="AX345" s="104"/>
      <c r="BB345" s="104"/>
      <c r="BC345" s="104"/>
      <c r="BD345" s="104"/>
      <c r="BH345" s="104"/>
      <c r="BI345" s="104"/>
      <c r="BJ345" s="104"/>
      <c r="BN345" s="104"/>
      <c r="BO345" s="104"/>
      <c r="BP345" s="104"/>
      <c r="BT345" s="104"/>
      <c r="BU345" s="104"/>
      <c r="BV345" s="104"/>
      <c r="BZ345" s="104"/>
      <c r="CA345" s="104"/>
      <c r="CB345" s="104"/>
      <c r="CF345" s="104"/>
      <c r="CG345" s="104"/>
      <c r="CH345" s="104"/>
      <c r="CL345" s="104"/>
      <c r="CM345" s="104"/>
      <c r="CN345" s="104"/>
      <c r="CP345" s="104"/>
      <c r="CQ345" s="104"/>
    </row>
    <row r="346" spans="1:95" ht="17.100000000000001" customHeight="1" x14ac:dyDescent="0.2">
      <c r="A346" s="104"/>
      <c r="B346" s="104"/>
      <c r="F346" s="104"/>
      <c r="G346" s="104"/>
      <c r="H346" s="104"/>
      <c r="L346" s="104"/>
      <c r="M346" s="104"/>
      <c r="N346" s="104"/>
      <c r="R346" s="104"/>
      <c r="S346" s="104"/>
      <c r="T346" s="104"/>
      <c r="X346" s="104"/>
      <c r="Y346" s="104"/>
      <c r="Z346" s="104"/>
      <c r="AD346" s="104"/>
      <c r="AE346" s="104"/>
      <c r="AF346" s="104"/>
      <c r="AJ346" s="104"/>
      <c r="AK346" s="104"/>
      <c r="AL346" s="104"/>
      <c r="AP346" s="104"/>
      <c r="AQ346" s="104"/>
      <c r="AR346" s="104"/>
      <c r="AV346" s="104"/>
      <c r="AW346" s="104"/>
      <c r="AX346" s="104"/>
      <c r="BB346" s="104"/>
      <c r="BC346" s="104"/>
      <c r="BD346" s="104"/>
      <c r="BH346" s="104"/>
      <c r="BI346" s="104"/>
      <c r="BJ346" s="104"/>
      <c r="BN346" s="104"/>
      <c r="BO346" s="104"/>
      <c r="BP346" s="104"/>
      <c r="BT346" s="104"/>
      <c r="BU346" s="104"/>
      <c r="BV346" s="104"/>
      <c r="BZ346" s="104"/>
      <c r="CA346" s="104"/>
      <c r="CB346" s="104"/>
      <c r="CF346" s="104"/>
      <c r="CG346" s="104"/>
      <c r="CH346" s="104"/>
      <c r="CL346" s="104"/>
      <c r="CM346" s="104"/>
      <c r="CN346" s="104"/>
      <c r="CP346" s="104"/>
      <c r="CQ346" s="104"/>
    </row>
    <row r="347" spans="1:95" ht="17.100000000000001" customHeight="1" x14ac:dyDescent="0.2">
      <c r="A347" s="104"/>
      <c r="B347" s="104"/>
      <c r="F347" s="104"/>
      <c r="G347" s="104"/>
      <c r="H347" s="104"/>
      <c r="L347" s="104"/>
      <c r="M347" s="104"/>
      <c r="N347" s="104"/>
      <c r="R347" s="104"/>
      <c r="S347" s="104"/>
      <c r="T347" s="104"/>
      <c r="X347" s="104"/>
      <c r="Y347" s="104"/>
      <c r="Z347" s="104"/>
      <c r="AD347" s="104"/>
      <c r="AE347" s="104"/>
      <c r="AF347" s="104"/>
      <c r="AJ347" s="104"/>
      <c r="AK347" s="104"/>
      <c r="AL347" s="104"/>
      <c r="AP347" s="104"/>
      <c r="AQ347" s="104"/>
      <c r="AR347" s="104"/>
      <c r="AV347" s="104"/>
      <c r="AW347" s="104"/>
      <c r="AX347" s="104"/>
      <c r="BB347" s="104"/>
      <c r="BC347" s="104"/>
      <c r="BD347" s="104"/>
      <c r="BH347" s="104"/>
      <c r="BI347" s="104"/>
      <c r="BJ347" s="104"/>
      <c r="BN347" s="104"/>
      <c r="BO347" s="104"/>
      <c r="BP347" s="104"/>
      <c r="BT347" s="104"/>
      <c r="BU347" s="104"/>
      <c r="BV347" s="104"/>
      <c r="BZ347" s="104"/>
      <c r="CA347" s="104"/>
      <c r="CB347" s="104"/>
      <c r="CF347" s="104"/>
      <c r="CG347" s="104"/>
      <c r="CH347" s="104"/>
      <c r="CL347" s="104"/>
      <c r="CM347" s="104"/>
      <c r="CN347" s="104"/>
      <c r="CP347" s="104"/>
      <c r="CQ347" s="104"/>
    </row>
    <row r="348" spans="1:95" ht="17.100000000000001" customHeight="1" x14ac:dyDescent="0.2">
      <c r="A348" s="104"/>
      <c r="B348" s="104"/>
      <c r="F348" s="104"/>
      <c r="G348" s="104"/>
      <c r="H348" s="104"/>
      <c r="L348" s="104"/>
      <c r="M348" s="104"/>
      <c r="N348" s="104"/>
      <c r="R348" s="104"/>
      <c r="S348" s="104"/>
      <c r="T348" s="104"/>
      <c r="X348" s="104"/>
      <c r="Y348" s="104"/>
      <c r="Z348" s="104"/>
      <c r="AD348" s="104"/>
      <c r="AE348" s="104"/>
      <c r="AF348" s="104"/>
      <c r="AJ348" s="104"/>
      <c r="AK348" s="104"/>
      <c r="AL348" s="104"/>
      <c r="AP348" s="104"/>
      <c r="AQ348" s="104"/>
      <c r="AR348" s="104"/>
      <c r="AV348" s="104"/>
      <c r="AW348" s="104"/>
      <c r="AX348" s="104"/>
      <c r="BB348" s="104"/>
      <c r="BC348" s="104"/>
      <c r="BD348" s="104"/>
      <c r="BH348" s="104"/>
      <c r="BI348" s="104"/>
      <c r="BJ348" s="104"/>
      <c r="BN348" s="104"/>
      <c r="BO348" s="104"/>
      <c r="BP348" s="104"/>
      <c r="BT348" s="104"/>
      <c r="BU348" s="104"/>
      <c r="BV348" s="104"/>
      <c r="BZ348" s="104"/>
      <c r="CA348" s="104"/>
      <c r="CB348" s="104"/>
      <c r="CF348" s="104"/>
      <c r="CG348" s="104"/>
      <c r="CH348" s="104"/>
      <c r="CL348" s="104"/>
      <c r="CM348" s="104"/>
      <c r="CN348" s="104"/>
      <c r="CP348" s="104"/>
      <c r="CQ348" s="104"/>
    </row>
    <row r="349" spans="1:95" ht="17.100000000000001" customHeight="1" x14ac:dyDescent="0.2">
      <c r="A349" s="104"/>
      <c r="B349" s="104"/>
      <c r="F349" s="104"/>
      <c r="G349" s="104"/>
      <c r="H349" s="104"/>
      <c r="L349" s="104"/>
      <c r="M349" s="104"/>
      <c r="N349" s="104"/>
      <c r="R349" s="104"/>
      <c r="S349" s="104"/>
      <c r="T349" s="104"/>
      <c r="X349" s="104"/>
      <c r="Y349" s="104"/>
      <c r="Z349" s="104"/>
      <c r="AD349" s="104"/>
      <c r="AE349" s="104"/>
      <c r="AF349" s="104"/>
      <c r="AJ349" s="104"/>
      <c r="AK349" s="104"/>
      <c r="AL349" s="104"/>
      <c r="AP349" s="104"/>
      <c r="AQ349" s="104"/>
      <c r="AR349" s="104"/>
      <c r="AV349" s="104"/>
      <c r="AW349" s="104"/>
      <c r="AX349" s="104"/>
      <c r="BB349" s="104"/>
      <c r="BC349" s="104"/>
      <c r="BD349" s="104"/>
      <c r="BH349" s="104"/>
      <c r="BI349" s="104"/>
      <c r="BJ349" s="104"/>
      <c r="BN349" s="104"/>
      <c r="BO349" s="104"/>
      <c r="BP349" s="104"/>
      <c r="BT349" s="104"/>
      <c r="BU349" s="104"/>
      <c r="BV349" s="104"/>
      <c r="BZ349" s="104"/>
      <c r="CA349" s="104"/>
      <c r="CB349" s="104"/>
      <c r="CF349" s="104"/>
      <c r="CG349" s="104"/>
      <c r="CH349" s="104"/>
      <c r="CL349" s="104"/>
      <c r="CM349" s="104"/>
      <c r="CN349" s="104"/>
      <c r="CP349" s="104"/>
      <c r="CQ349" s="104"/>
    </row>
    <row r="350" spans="1:95" ht="17.100000000000001" customHeight="1" x14ac:dyDescent="0.2">
      <c r="A350" s="104"/>
      <c r="B350" s="104"/>
      <c r="F350" s="104"/>
      <c r="G350" s="104"/>
      <c r="H350" s="104"/>
      <c r="L350" s="104"/>
      <c r="M350" s="104"/>
      <c r="N350" s="104"/>
      <c r="R350" s="104"/>
      <c r="S350" s="104"/>
      <c r="T350" s="104"/>
      <c r="X350" s="104"/>
      <c r="Y350" s="104"/>
      <c r="Z350" s="104"/>
      <c r="AD350" s="104"/>
      <c r="AE350" s="104"/>
      <c r="AF350" s="104"/>
      <c r="AJ350" s="104"/>
      <c r="AK350" s="104"/>
      <c r="AL350" s="104"/>
      <c r="AP350" s="104"/>
      <c r="AQ350" s="104"/>
      <c r="AR350" s="104"/>
      <c r="AV350" s="104"/>
      <c r="AW350" s="104"/>
      <c r="AX350" s="104"/>
      <c r="BB350" s="104"/>
      <c r="BC350" s="104"/>
      <c r="BD350" s="104"/>
      <c r="BH350" s="104"/>
      <c r="BI350" s="104"/>
      <c r="BJ350" s="104"/>
      <c r="BN350" s="104"/>
      <c r="BO350" s="104"/>
      <c r="BP350" s="104"/>
      <c r="BT350" s="104"/>
      <c r="BU350" s="104"/>
      <c r="BV350" s="104"/>
      <c r="BZ350" s="104"/>
      <c r="CA350" s="104"/>
      <c r="CB350" s="104"/>
      <c r="CF350" s="104"/>
      <c r="CG350" s="104"/>
      <c r="CH350" s="104"/>
      <c r="CL350" s="104"/>
      <c r="CM350" s="104"/>
      <c r="CN350" s="104"/>
      <c r="CP350" s="104"/>
      <c r="CQ350" s="104"/>
    </row>
    <row r="351" spans="1:95" ht="17.100000000000001" customHeight="1" x14ac:dyDescent="0.2">
      <c r="A351" s="104"/>
      <c r="B351" s="104"/>
      <c r="F351" s="104"/>
      <c r="G351" s="104"/>
      <c r="H351" s="104"/>
      <c r="L351" s="104"/>
      <c r="M351" s="104"/>
      <c r="N351" s="104"/>
      <c r="R351" s="104"/>
      <c r="S351" s="104"/>
      <c r="T351" s="104"/>
      <c r="X351" s="104"/>
      <c r="Y351" s="104"/>
      <c r="Z351" s="104"/>
      <c r="AD351" s="104"/>
      <c r="AE351" s="104"/>
      <c r="AF351" s="104"/>
      <c r="AJ351" s="104"/>
      <c r="AK351" s="104"/>
      <c r="AL351" s="104"/>
      <c r="AP351" s="104"/>
      <c r="AQ351" s="104"/>
      <c r="AR351" s="104"/>
      <c r="AV351" s="104"/>
      <c r="AW351" s="104"/>
      <c r="AX351" s="104"/>
      <c r="BB351" s="104"/>
      <c r="BC351" s="104"/>
      <c r="BD351" s="104"/>
      <c r="BH351" s="104"/>
      <c r="BI351" s="104"/>
      <c r="BJ351" s="104"/>
      <c r="BN351" s="104"/>
      <c r="BO351" s="104"/>
      <c r="BP351" s="104"/>
      <c r="BT351" s="104"/>
      <c r="BU351" s="104"/>
      <c r="BV351" s="104"/>
      <c r="BZ351" s="104"/>
      <c r="CA351" s="104"/>
      <c r="CB351" s="104"/>
      <c r="CF351" s="104"/>
      <c r="CG351" s="104"/>
      <c r="CH351" s="104"/>
      <c r="CL351" s="104"/>
      <c r="CM351" s="104"/>
      <c r="CN351" s="104"/>
      <c r="CP351" s="104"/>
      <c r="CQ351" s="104"/>
    </row>
    <row r="352" spans="1:95" ht="17.100000000000001" customHeight="1" x14ac:dyDescent="0.2">
      <c r="A352" s="104"/>
      <c r="B352" s="104"/>
      <c r="F352" s="104"/>
      <c r="G352" s="104"/>
      <c r="H352" s="104"/>
      <c r="L352" s="104"/>
      <c r="M352" s="104"/>
      <c r="N352" s="104"/>
      <c r="R352" s="104"/>
      <c r="S352" s="104"/>
      <c r="T352" s="104"/>
      <c r="X352" s="104"/>
      <c r="Y352" s="104"/>
      <c r="Z352" s="104"/>
      <c r="AD352" s="104"/>
      <c r="AE352" s="104"/>
      <c r="AF352" s="104"/>
      <c r="AJ352" s="104"/>
      <c r="AK352" s="104"/>
      <c r="AL352" s="104"/>
      <c r="AP352" s="104"/>
      <c r="AQ352" s="104"/>
      <c r="AR352" s="104"/>
      <c r="AV352" s="104"/>
      <c r="AW352" s="104"/>
      <c r="AX352" s="104"/>
      <c r="BB352" s="104"/>
      <c r="BC352" s="104"/>
      <c r="BD352" s="104"/>
      <c r="BH352" s="104"/>
      <c r="BI352" s="104"/>
      <c r="BJ352" s="104"/>
      <c r="BN352" s="104"/>
      <c r="BO352" s="104"/>
      <c r="BP352" s="104"/>
      <c r="BT352" s="104"/>
      <c r="BU352" s="104"/>
      <c r="BV352" s="104"/>
      <c r="BZ352" s="104"/>
      <c r="CA352" s="104"/>
      <c r="CB352" s="104"/>
      <c r="CF352" s="104"/>
      <c r="CG352" s="104"/>
      <c r="CH352" s="104"/>
      <c r="CL352" s="104"/>
      <c r="CM352" s="104"/>
      <c r="CN352" s="104"/>
      <c r="CP352" s="104"/>
      <c r="CQ352" s="104"/>
    </row>
    <row r="353" spans="1:95" ht="17.100000000000001" customHeight="1" x14ac:dyDescent="0.2">
      <c r="A353" s="104"/>
      <c r="B353" s="104"/>
      <c r="F353" s="104"/>
      <c r="G353" s="104"/>
      <c r="H353" s="104"/>
      <c r="L353" s="104"/>
      <c r="M353" s="104"/>
      <c r="N353" s="104"/>
      <c r="R353" s="104"/>
      <c r="S353" s="104"/>
      <c r="T353" s="104"/>
      <c r="X353" s="104"/>
      <c r="Y353" s="104"/>
      <c r="Z353" s="104"/>
      <c r="AD353" s="104"/>
      <c r="AE353" s="104"/>
      <c r="AF353" s="104"/>
      <c r="AJ353" s="104"/>
      <c r="AK353" s="104"/>
      <c r="AL353" s="104"/>
      <c r="AP353" s="104"/>
      <c r="AQ353" s="104"/>
      <c r="AR353" s="104"/>
      <c r="AV353" s="104"/>
      <c r="AW353" s="104"/>
      <c r="AX353" s="104"/>
      <c r="BB353" s="104"/>
      <c r="BC353" s="104"/>
      <c r="BD353" s="104"/>
      <c r="BH353" s="104"/>
      <c r="BI353" s="104"/>
      <c r="BJ353" s="104"/>
      <c r="BN353" s="104"/>
      <c r="BO353" s="104"/>
      <c r="BP353" s="104"/>
      <c r="BT353" s="104"/>
      <c r="BU353" s="104"/>
      <c r="BV353" s="104"/>
      <c r="BZ353" s="104"/>
      <c r="CA353" s="104"/>
      <c r="CB353" s="104"/>
      <c r="CF353" s="104"/>
      <c r="CG353" s="104"/>
      <c r="CH353" s="104"/>
      <c r="CL353" s="104"/>
      <c r="CM353" s="104"/>
      <c r="CN353" s="104"/>
      <c r="CP353" s="104"/>
      <c r="CQ353" s="104"/>
    </row>
    <row r="354" spans="1:95" ht="17.100000000000001" customHeight="1" x14ac:dyDescent="0.2">
      <c r="A354" s="104"/>
      <c r="B354" s="104"/>
      <c r="F354" s="104"/>
      <c r="G354" s="104"/>
      <c r="H354" s="104"/>
      <c r="L354" s="104"/>
      <c r="M354" s="104"/>
      <c r="N354" s="104"/>
      <c r="R354" s="104"/>
      <c r="S354" s="104"/>
      <c r="T354" s="104"/>
      <c r="X354" s="104"/>
      <c r="Y354" s="104"/>
      <c r="Z354" s="104"/>
      <c r="AD354" s="104"/>
      <c r="AE354" s="104"/>
      <c r="AF354" s="104"/>
      <c r="AJ354" s="104"/>
      <c r="AK354" s="104"/>
      <c r="AL354" s="104"/>
      <c r="AP354" s="104"/>
      <c r="AQ354" s="104"/>
      <c r="AR354" s="104"/>
      <c r="AV354" s="104"/>
      <c r="AW354" s="104"/>
      <c r="AX354" s="104"/>
      <c r="BB354" s="104"/>
      <c r="BC354" s="104"/>
      <c r="BD354" s="104"/>
      <c r="BH354" s="104"/>
      <c r="BI354" s="104"/>
      <c r="BJ354" s="104"/>
      <c r="BN354" s="104"/>
      <c r="BO354" s="104"/>
      <c r="BP354" s="104"/>
      <c r="BT354" s="104"/>
      <c r="BU354" s="104"/>
      <c r="BV354" s="104"/>
      <c r="BZ354" s="104"/>
      <c r="CA354" s="104"/>
      <c r="CB354" s="104"/>
      <c r="CF354" s="104"/>
      <c r="CG354" s="104"/>
      <c r="CH354" s="104"/>
      <c r="CL354" s="104"/>
      <c r="CM354" s="104"/>
      <c r="CN354" s="104"/>
      <c r="CP354" s="104"/>
      <c r="CQ354" s="104"/>
    </row>
    <row r="355" spans="1:95" ht="17.100000000000001" customHeight="1" x14ac:dyDescent="0.2">
      <c r="A355" s="104"/>
      <c r="B355" s="104"/>
      <c r="F355" s="104"/>
      <c r="G355" s="104"/>
      <c r="H355" s="104"/>
      <c r="L355" s="104"/>
      <c r="M355" s="104"/>
      <c r="N355" s="104"/>
      <c r="R355" s="104"/>
      <c r="S355" s="104"/>
      <c r="T355" s="104"/>
      <c r="X355" s="104"/>
      <c r="Y355" s="104"/>
      <c r="Z355" s="104"/>
      <c r="AD355" s="104"/>
      <c r="AE355" s="104"/>
      <c r="AF355" s="104"/>
      <c r="AJ355" s="104"/>
      <c r="AK355" s="104"/>
      <c r="AL355" s="104"/>
      <c r="AP355" s="104"/>
      <c r="AQ355" s="104"/>
      <c r="AR355" s="104"/>
      <c r="AV355" s="104"/>
      <c r="AW355" s="104"/>
      <c r="AX355" s="104"/>
      <c r="BB355" s="104"/>
      <c r="BC355" s="104"/>
      <c r="BD355" s="104"/>
      <c r="BH355" s="104"/>
      <c r="BI355" s="104"/>
      <c r="BJ355" s="104"/>
      <c r="BN355" s="104"/>
      <c r="BO355" s="104"/>
      <c r="BP355" s="104"/>
      <c r="BT355" s="104"/>
      <c r="BU355" s="104"/>
      <c r="BV355" s="104"/>
      <c r="BZ355" s="104"/>
      <c r="CA355" s="104"/>
      <c r="CB355" s="104"/>
      <c r="CF355" s="104"/>
      <c r="CG355" s="104"/>
      <c r="CH355" s="104"/>
      <c r="CL355" s="104"/>
      <c r="CM355" s="104"/>
      <c r="CN355" s="104"/>
      <c r="CP355" s="104"/>
      <c r="CQ355" s="104"/>
    </row>
    <row r="356" spans="1:95" ht="17.100000000000001" customHeight="1" x14ac:dyDescent="0.2">
      <c r="A356" s="104"/>
      <c r="B356" s="104"/>
      <c r="F356" s="104"/>
      <c r="G356" s="104"/>
      <c r="H356" s="104"/>
      <c r="L356" s="104"/>
      <c r="M356" s="104"/>
      <c r="N356" s="104"/>
      <c r="R356" s="104"/>
      <c r="S356" s="104"/>
      <c r="T356" s="104"/>
      <c r="X356" s="104"/>
      <c r="Y356" s="104"/>
      <c r="Z356" s="104"/>
      <c r="AD356" s="104"/>
      <c r="AE356" s="104"/>
      <c r="AF356" s="104"/>
      <c r="AJ356" s="104"/>
      <c r="AK356" s="104"/>
      <c r="AL356" s="104"/>
      <c r="AP356" s="104"/>
      <c r="AQ356" s="104"/>
      <c r="AR356" s="104"/>
      <c r="AV356" s="104"/>
      <c r="AW356" s="104"/>
      <c r="AX356" s="104"/>
      <c r="BB356" s="104"/>
      <c r="BC356" s="104"/>
      <c r="BD356" s="104"/>
      <c r="BH356" s="104"/>
      <c r="BI356" s="104"/>
      <c r="BJ356" s="104"/>
      <c r="BN356" s="104"/>
      <c r="BO356" s="104"/>
      <c r="BP356" s="104"/>
      <c r="BT356" s="104"/>
      <c r="BU356" s="104"/>
      <c r="BV356" s="104"/>
      <c r="BZ356" s="104"/>
      <c r="CA356" s="104"/>
      <c r="CB356" s="104"/>
      <c r="CF356" s="104"/>
      <c r="CG356" s="104"/>
      <c r="CH356" s="104"/>
      <c r="CL356" s="104"/>
      <c r="CM356" s="104"/>
      <c r="CN356" s="104"/>
      <c r="CP356" s="104"/>
      <c r="CQ356" s="104"/>
    </row>
    <row r="357" spans="1:95" ht="17.100000000000001" customHeight="1" x14ac:dyDescent="0.2">
      <c r="A357" s="104"/>
      <c r="B357" s="104"/>
      <c r="F357" s="104"/>
      <c r="G357" s="104"/>
      <c r="H357" s="104"/>
      <c r="L357" s="104"/>
      <c r="M357" s="104"/>
      <c r="N357" s="104"/>
      <c r="R357" s="104"/>
      <c r="S357" s="104"/>
      <c r="T357" s="104"/>
      <c r="X357" s="104"/>
      <c r="Y357" s="104"/>
      <c r="Z357" s="104"/>
      <c r="AD357" s="104"/>
      <c r="AE357" s="104"/>
      <c r="AF357" s="104"/>
      <c r="AJ357" s="104"/>
      <c r="AK357" s="104"/>
      <c r="AL357" s="104"/>
      <c r="AP357" s="104"/>
      <c r="AQ357" s="104"/>
      <c r="AR357" s="104"/>
      <c r="AV357" s="104"/>
      <c r="AW357" s="104"/>
      <c r="AX357" s="104"/>
      <c r="BB357" s="104"/>
      <c r="BC357" s="104"/>
      <c r="BD357" s="104"/>
      <c r="BH357" s="104"/>
      <c r="BI357" s="104"/>
      <c r="BJ357" s="104"/>
      <c r="BN357" s="104"/>
      <c r="BO357" s="104"/>
      <c r="BP357" s="104"/>
      <c r="BT357" s="104"/>
      <c r="BU357" s="104"/>
      <c r="BV357" s="104"/>
      <c r="BZ357" s="104"/>
      <c r="CA357" s="104"/>
      <c r="CB357" s="104"/>
      <c r="CF357" s="104"/>
      <c r="CG357" s="104"/>
      <c r="CH357" s="104"/>
      <c r="CL357" s="104"/>
      <c r="CM357" s="104"/>
      <c r="CN357" s="104"/>
      <c r="CP357" s="104"/>
      <c r="CQ357" s="104"/>
    </row>
    <row r="358" spans="1:95" ht="17.100000000000001" customHeight="1" x14ac:dyDescent="0.2">
      <c r="A358" s="104"/>
      <c r="B358" s="104"/>
      <c r="F358" s="104"/>
      <c r="G358" s="104"/>
      <c r="H358" s="104"/>
      <c r="L358" s="104"/>
      <c r="M358" s="104"/>
      <c r="N358" s="104"/>
      <c r="R358" s="104"/>
      <c r="S358" s="104"/>
      <c r="T358" s="104"/>
      <c r="X358" s="104"/>
      <c r="Y358" s="104"/>
      <c r="Z358" s="104"/>
      <c r="AD358" s="104"/>
      <c r="AE358" s="104"/>
      <c r="AF358" s="104"/>
      <c r="AJ358" s="104"/>
      <c r="AK358" s="104"/>
      <c r="AL358" s="104"/>
      <c r="AP358" s="104"/>
      <c r="AQ358" s="104"/>
      <c r="AR358" s="104"/>
      <c r="AV358" s="104"/>
      <c r="AW358" s="104"/>
      <c r="AX358" s="104"/>
      <c r="BB358" s="104"/>
      <c r="BC358" s="104"/>
      <c r="BD358" s="104"/>
      <c r="BH358" s="104"/>
      <c r="BI358" s="104"/>
      <c r="BJ358" s="104"/>
      <c r="BN358" s="104"/>
      <c r="BO358" s="104"/>
      <c r="BP358" s="104"/>
      <c r="BT358" s="104"/>
      <c r="BU358" s="104"/>
      <c r="BV358" s="104"/>
      <c r="BZ358" s="104"/>
      <c r="CA358" s="104"/>
      <c r="CB358" s="104"/>
      <c r="CF358" s="104"/>
      <c r="CG358" s="104"/>
      <c r="CH358" s="104"/>
      <c r="CL358" s="104"/>
      <c r="CM358" s="104"/>
      <c r="CN358" s="104"/>
      <c r="CP358" s="104"/>
      <c r="CQ358" s="104"/>
    </row>
    <row r="359" spans="1:95" ht="17.100000000000001" customHeight="1" x14ac:dyDescent="0.2">
      <c r="A359" s="104"/>
      <c r="B359" s="104"/>
      <c r="F359" s="104"/>
      <c r="G359" s="104"/>
      <c r="H359" s="104"/>
      <c r="L359" s="104"/>
      <c r="M359" s="104"/>
      <c r="N359" s="104"/>
      <c r="R359" s="104"/>
      <c r="S359" s="104"/>
      <c r="T359" s="104"/>
      <c r="X359" s="104"/>
      <c r="Y359" s="104"/>
      <c r="Z359" s="104"/>
      <c r="AD359" s="104"/>
      <c r="AE359" s="104"/>
      <c r="AF359" s="104"/>
      <c r="AJ359" s="104"/>
      <c r="AK359" s="104"/>
      <c r="AL359" s="104"/>
      <c r="AP359" s="104"/>
      <c r="AQ359" s="104"/>
      <c r="AR359" s="104"/>
      <c r="AV359" s="104"/>
      <c r="AW359" s="104"/>
      <c r="AX359" s="104"/>
      <c r="BB359" s="104"/>
      <c r="BC359" s="104"/>
      <c r="BD359" s="104"/>
      <c r="BH359" s="104"/>
      <c r="BI359" s="104"/>
      <c r="BJ359" s="104"/>
      <c r="BN359" s="104"/>
      <c r="BO359" s="104"/>
      <c r="BP359" s="104"/>
      <c r="BT359" s="104"/>
      <c r="BU359" s="104"/>
      <c r="BV359" s="104"/>
      <c r="BZ359" s="104"/>
      <c r="CA359" s="104"/>
      <c r="CB359" s="104"/>
      <c r="CF359" s="104"/>
      <c r="CG359" s="104"/>
      <c r="CH359" s="104"/>
      <c r="CL359" s="104"/>
      <c r="CM359" s="104"/>
      <c r="CN359" s="104"/>
      <c r="CP359" s="104"/>
      <c r="CQ359" s="104"/>
    </row>
    <row r="360" spans="1:95" ht="17.100000000000001" customHeight="1" x14ac:dyDescent="0.2">
      <c r="A360" s="104"/>
      <c r="B360" s="104"/>
      <c r="F360" s="104"/>
      <c r="G360" s="104"/>
      <c r="H360" s="104"/>
      <c r="L360" s="104"/>
      <c r="M360" s="104"/>
      <c r="N360" s="104"/>
      <c r="R360" s="104"/>
      <c r="S360" s="104"/>
      <c r="T360" s="104"/>
      <c r="X360" s="104"/>
      <c r="Y360" s="104"/>
      <c r="Z360" s="104"/>
      <c r="AD360" s="104"/>
      <c r="AE360" s="104"/>
      <c r="AF360" s="104"/>
      <c r="AJ360" s="104"/>
      <c r="AK360" s="104"/>
      <c r="AL360" s="104"/>
      <c r="AP360" s="104"/>
      <c r="AQ360" s="104"/>
      <c r="AR360" s="104"/>
      <c r="AV360" s="104"/>
      <c r="AW360" s="104"/>
      <c r="AX360" s="104"/>
      <c r="BB360" s="104"/>
      <c r="BC360" s="104"/>
      <c r="BD360" s="104"/>
      <c r="BH360" s="104"/>
      <c r="BI360" s="104"/>
      <c r="BJ360" s="104"/>
      <c r="BN360" s="104"/>
      <c r="BO360" s="104"/>
      <c r="BP360" s="104"/>
      <c r="BT360" s="104"/>
      <c r="BU360" s="104"/>
      <c r="BV360" s="104"/>
      <c r="BZ360" s="104"/>
      <c r="CA360" s="104"/>
      <c r="CB360" s="104"/>
      <c r="CF360" s="104"/>
      <c r="CG360" s="104"/>
      <c r="CH360" s="104"/>
      <c r="CL360" s="104"/>
      <c r="CM360" s="104"/>
      <c r="CN360" s="104"/>
      <c r="CP360" s="104"/>
      <c r="CQ360" s="104"/>
    </row>
    <row r="361" spans="1:95" ht="17.100000000000001" customHeight="1" x14ac:dyDescent="0.2">
      <c r="A361" s="104"/>
      <c r="B361" s="104"/>
      <c r="F361" s="104"/>
      <c r="G361" s="104"/>
      <c r="H361" s="104"/>
      <c r="L361" s="104"/>
      <c r="M361" s="104"/>
      <c r="N361" s="104"/>
      <c r="R361" s="104"/>
      <c r="S361" s="104"/>
      <c r="T361" s="104"/>
      <c r="X361" s="104"/>
      <c r="Y361" s="104"/>
      <c r="Z361" s="104"/>
      <c r="AD361" s="104"/>
      <c r="AE361" s="104"/>
      <c r="AF361" s="104"/>
      <c r="AJ361" s="104"/>
      <c r="AK361" s="104"/>
      <c r="AL361" s="104"/>
      <c r="AP361" s="104"/>
      <c r="AQ361" s="104"/>
      <c r="AR361" s="104"/>
      <c r="AV361" s="104"/>
      <c r="AW361" s="104"/>
      <c r="AX361" s="104"/>
      <c r="BB361" s="104"/>
      <c r="BC361" s="104"/>
      <c r="BD361" s="104"/>
      <c r="BH361" s="104"/>
      <c r="BI361" s="104"/>
      <c r="BJ361" s="104"/>
      <c r="BN361" s="104"/>
      <c r="BO361" s="104"/>
      <c r="BP361" s="104"/>
      <c r="BT361" s="104"/>
      <c r="BU361" s="104"/>
      <c r="BV361" s="104"/>
      <c r="BZ361" s="104"/>
      <c r="CA361" s="104"/>
      <c r="CB361" s="104"/>
      <c r="CF361" s="104"/>
      <c r="CG361" s="104"/>
      <c r="CH361" s="104"/>
      <c r="CL361" s="104"/>
      <c r="CM361" s="104"/>
      <c r="CN361" s="104"/>
      <c r="CP361" s="104"/>
      <c r="CQ361" s="104"/>
    </row>
    <row r="362" spans="1:95" ht="17.100000000000001" customHeight="1" x14ac:dyDescent="0.2">
      <c r="A362" s="104"/>
      <c r="B362" s="104"/>
      <c r="F362" s="104"/>
      <c r="G362" s="104"/>
      <c r="H362" s="104"/>
      <c r="L362" s="104"/>
      <c r="M362" s="104"/>
      <c r="N362" s="104"/>
      <c r="R362" s="104"/>
      <c r="S362" s="104"/>
      <c r="T362" s="104"/>
      <c r="X362" s="104"/>
      <c r="Y362" s="104"/>
      <c r="Z362" s="104"/>
      <c r="AD362" s="104"/>
      <c r="AE362" s="104"/>
      <c r="AF362" s="104"/>
      <c r="AJ362" s="104"/>
      <c r="AK362" s="104"/>
      <c r="AL362" s="104"/>
      <c r="AP362" s="104"/>
      <c r="AQ362" s="104"/>
      <c r="AR362" s="104"/>
      <c r="AV362" s="104"/>
      <c r="AW362" s="104"/>
      <c r="AX362" s="104"/>
      <c r="BB362" s="104"/>
      <c r="BC362" s="104"/>
      <c r="BD362" s="104"/>
      <c r="BH362" s="104"/>
      <c r="BI362" s="104"/>
      <c r="BJ362" s="104"/>
      <c r="BN362" s="104"/>
      <c r="BO362" s="104"/>
      <c r="BP362" s="104"/>
      <c r="BT362" s="104"/>
      <c r="BU362" s="104"/>
      <c r="BV362" s="104"/>
      <c r="BZ362" s="104"/>
      <c r="CA362" s="104"/>
      <c r="CB362" s="104"/>
      <c r="CF362" s="104"/>
      <c r="CG362" s="104"/>
      <c r="CH362" s="104"/>
      <c r="CL362" s="104"/>
      <c r="CM362" s="104"/>
      <c r="CN362" s="104"/>
      <c r="CP362" s="104"/>
      <c r="CQ362" s="104"/>
    </row>
    <row r="363" spans="1:95" ht="17.100000000000001" customHeight="1" x14ac:dyDescent="0.2">
      <c r="A363" s="104"/>
      <c r="B363" s="104"/>
      <c r="F363" s="104"/>
      <c r="G363" s="104"/>
      <c r="H363" s="104"/>
      <c r="L363" s="104"/>
      <c r="M363" s="104"/>
      <c r="N363" s="104"/>
      <c r="R363" s="104"/>
      <c r="S363" s="104"/>
      <c r="T363" s="104"/>
      <c r="X363" s="104"/>
      <c r="Y363" s="104"/>
      <c r="Z363" s="104"/>
      <c r="AD363" s="104"/>
      <c r="AE363" s="104"/>
      <c r="AF363" s="104"/>
      <c r="AJ363" s="104"/>
      <c r="AK363" s="104"/>
      <c r="AL363" s="104"/>
      <c r="AP363" s="104"/>
      <c r="AQ363" s="104"/>
      <c r="AR363" s="104"/>
      <c r="AV363" s="104"/>
      <c r="AW363" s="104"/>
      <c r="AX363" s="104"/>
      <c r="BB363" s="104"/>
      <c r="BC363" s="104"/>
      <c r="BD363" s="104"/>
      <c r="BH363" s="104"/>
      <c r="BI363" s="104"/>
      <c r="BJ363" s="104"/>
      <c r="BN363" s="104"/>
      <c r="BO363" s="104"/>
      <c r="BP363" s="104"/>
      <c r="BT363" s="104"/>
      <c r="BU363" s="104"/>
      <c r="BV363" s="104"/>
      <c r="BZ363" s="104"/>
      <c r="CA363" s="104"/>
      <c r="CB363" s="104"/>
      <c r="CF363" s="104"/>
      <c r="CG363" s="104"/>
      <c r="CH363" s="104"/>
      <c r="CL363" s="104"/>
      <c r="CM363" s="104"/>
      <c r="CN363" s="104"/>
      <c r="CP363" s="104"/>
      <c r="CQ363" s="104"/>
    </row>
    <row r="364" spans="1:95" ht="17.100000000000001" customHeight="1" x14ac:dyDescent="0.2">
      <c r="A364" s="104"/>
      <c r="B364" s="104"/>
      <c r="F364" s="104"/>
      <c r="G364" s="104"/>
      <c r="H364" s="104"/>
      <c r="L364" s="104"/>
      <c r="M364" s="104"/>
      <c r="N364" s="104"/>
      <c r="R364" s="104"/>
      <c r="S364" s="104"/>
      <c r="T364" s="104"/>
      <c r="X364" s="104"/>
      <c r="Y364" s="104"/>
      <c r="Z364" s="104"/>
      <c r="AD364" s="104"/>
      <c r="AE364" s="104"/>
      <c r="AF364" s="104"/>
      <c r="AJ364" s="104"/>
      <c r="AK364" s="104"/>
      <c r="AL364" s="104"/>
      <c r="AP364" s="104"/>
      <c r="AQ364" s="104"/>
      <c r="AR364" s="104"/>
      <c r="AV364" s="104"/>
      <c r="AW364" s="104"/>
      <c r="AX364" s="104"/>
      <c r="BB364" s="104"/>
      <c r="BC364" s="104"/>
      <c r="BD364" s="104"/>
      <c r="BH364" s="104"/>
      <c r="BI364" s="104"/>
      <c r="BJ364" s="104"/>
      <c r="BN364" s="104"/>
      <c r="BO364" s="104"/>
      <c r="BP364" s="104"/>
      <c r="BT364" s="104"/>
      <c r="BU364" s="104"/>
      <c r="BV364" s="104"/>
      <c r="BZ364" s="104"/>
      <c r="CA364" s="104"/>
      <c r="CB364" s="104"/>
      <c r="CF364" s="104"/>
      <c r="CG364" s="104"/>
      <c r="CH364" s="104"/>
      <c r="CL364" s="104"/>
      <c r="CM364" s="104"/>
      <c r="CN364" s="104"/>
      <c r="CP364" s="104"/>
      <c r="CQ364" s="104"/>
    </row>
    <row r="365" spans="1:95" ht="17.100000000000001" customHeight="1" x14ac:dyDescent="0.2">
      <c r="A365" s="104"/>
      <c r="B365" s="104"/>
      <c r="F365" s="104"/>
      <c r="G365" s="104"/>
      <c r="H365" s="104"/>
      <c r="L365" s="104"/>
      <c r="M365" s="104"/>
      <c r="N365" s="104"/>
      <c r="R365" s="104"/>
      <c r="S365" s="104"/>
      <c r="T365" s="104"/>
      <c r="X365" s="104"/>
      <c r="Y365" s="104"/>
      <c r="Z365" s="104"/>
      <c r="AD365" s="104"/>
      <c r="AE365" s="104"/>
      <c r="AF365" s="104"/>
      <c r="AJ365" s="104"/>
      <c r="AK365" s="104"/>
      <c r="AL365" s="104"/>
      <c r="AP365" s="104"/>
      <c r="AQ365" s="104"/>
      <c r="AR365" s="104"/>
      <c r="AV365" s="104"/>
      <c r="AW365" s="104"/>
      <c r="AX365" s="104"/>
      <c r="BB365" s="104"/>
      <c r="BC365" s="104"/>
      <c r="BD365" s="104"/>
      <c r="BH365" s="104"/>
      <c r="BI365" s="104"/>
      <c r="BJ365" s="104"/>
      <c r="BN365" s="104"/>
      <c r="BO365" s="104"/>
      <c r="BP365" s="104"/>
      <c r="BT365" s="104"/>
      <c r="BU365" s="104"/>
      <c r="BV365" s="104"/>
      <c r="BZ365" s="104"/>
      <c r="CA365" s="104"/>
      <c r="CB365" s="104"/>
      <c r="CF365" s="104"/>
      <c r="CG365" s="104"/>
      <c r="CH365" s="104"/>
      <c r="CL365" s="104"/>
      <c r="CM365" s="104"/>
      <c r="CN365" s="104"/>
      <c r="CP365" s="104"/>
      <c r="CQ365" s="104"/>
    </row>
    <row r="366" spans="1:95" ht="17.100000000000001" customHeight="1" x14ac:dyDescent="0.2">
      <c r="A366" s="104"/>
      <c r="B366" s="104"/>
      <c r="F366" s="104"/>
      <c r="G366" s="104"/>
      <c r="H366" s="104"/>
      <c r="L366" s="104"/>
      <c r="M366" s="104"/>
      <c r="N366" s="104"/>
      <c r="R366" s="104"/>
      <c r="S366" s="104"/>
      <c r="T366" s="104"/>
      <c r="X366" s="104"/>
      <c r="Y366" s="104"/>
      <c r="Z366" s="104"/>
      <c r="AD366" s="104"/>
      <c r="AE366" s="104"/>
      <c r="AF366" s="104"/>
      <c r="AJ366" s="104"/>
      <c r="AK366" s="104"/>
      <c r="AL366" s="104"/>
      <c r="AP366" s="104"/>
      <c r="AQ366" s="104"/>
      <c r="AR366" s="104"/>
      <c r="AV366" s="104"/>
      <c r="AW366" s="104"/>
      <c r="AX366" s="104"/>
      <c r="BB366" s="104"/>
      <c r="BC366" s="104"/>
      <c r="BD366" s="104"/>
      <c r="BH366" s="104"/>
      <c r="BI366" s="104"/>
      <c r="BJ366" s="104"/>
      <c r="BN366" s="104"/>
      <c r="BO366" s="104"/>
      <c r="BP366" s="104"/>
      <c r="BT366" s="104"/>
      <c r="BU366" s="104"/>
      <c r="BV366" s="104"/>
      <c r="BZ366" s="104"/>
      <c r="CA366" s="104"/>
      <c r="CB366" s="104"/>
      <c r="CF366" s="104"/>
      <c r="CG366" s="104"/>
      <c r="CH366" s="104"/>
      <c r="CL366" s="104"/>
      <c r="CM366" s="104"/>
      <c r="CN366" s="104"/>
      <c r="CP366" s="104"/>
      <c r="CQ366" s="104"/>
    </row>
    <row r="367" spans="1:95" ht="17.100000000000001" customHeight="1" x14ac:dyDescent="0.2">
      <c r="A367" s="104"/>
      <c r="B367" s="104"/>
      <c r="F367" s="104"/>
      <c r="G367" s="104"/>
      <c r="H367" s="104"/>
      <c r="L367" s="104"/>
      <c r="M367" s="104"/>
      <c r="N367" s="104"/>
      <c r="R367" s="104"/>
      <c r="S367" s="104"/>
      <c r="T367" s="104"/>
      <c r="X367" s="104"/>
      <c r="Y367" s="104"/>
      <c r="Z367" s="104"/>
      <c r="AD367" s="104"/>
      <c r="AE367" s="104"/>
      <c r="AF367" s="104"/>
      <c r="AJ367" s="104"/>
      <c r="AK367" s="104"/>
      <c r="AL367" s="104"/>
      <c r="AP367" s="104"/>
      <c r="AQ367" s="104"/>
      <c r="AR367" s="104"/>
      <c r="AV367" s="104"/>
      <c r="AW367" s="104"/>
      <c r="AX367" s="104"/>
      <c r="BB367" s="104"/>
      <c r="BC367" s="104"/>
      <c r="BD367" s="104"/>
      <c r="BH367" s="104"/>
      <c r="BI367" s="104"/>
      <c r="BJ367" s="104"/>
      <c r="BN367" s="104"/>
      <c r="BO367" s="104"/>
      <c r="BP367" s="104"/>
      <c r="BT367" s="104"/>
      <c r="BU367" s="104"/>
      <c r="BV367" s="104"/>
      <c r="BZ367" s="104"/>
      <c r="CA367" s="104"/>
      <c r="CB367" s="104"/>
      <c r="CF367" s="104"/>
      <c r="CG367" s="104"/>
      <c r="CH367" s="104"/>
      <c r="CL367" s="104"/>
      <c r="CM367" s="104"/>
      <c r="CN367" s="104"/>
      <c r="CP367" s="104"/>
      <c r="CQ367" s="104"/>
    </row>
    <row r="368" spans="1:95" ht="17.100000000000001" customHeight="1" x14ac:dyDescent="0.2">
      <c r="A368" s="104"/>
      <c r="B368" s="104"/>
      <c r="F368" s="104"/>
      <c r="G368" s="104"/>
      <c r="H368" s="104"/>
      <c r="L368" s="104"/>
      <c r="M368" s="104"/>
      <c r="N368" s="104"/>
      <c r="R368" s="104"/>
      <c r="S368" s="104"/>
      <c r="T368" s="104"/>
      <c r="X368" s="104"/>
      <c r="Y368" s="104"/>
      <c r="Z368" s="104"/>
      <c r="AD368" s="104"/>
      <c r="AE368" s="104"/>
      <c r="AF368" s="104"/>
      <c r="AJ368" s="104"/>
      <c r="AK368" s="104"/>
      <c r="AL368" s="104"/>
      <c r="AP368" s="104"/>
      <c r="AQ368" s="104"/>
      <c r="AR368" s="104"/>
      <c r="AV368" s="104"/>
      <c r="AW368" s="104"/>
      <c r="AX368" s="104"/>
      <c r="BB368" s="104"/>
      <c r="BC368" s="104"/>
      <c r="BD368" s="104"/>
      <c r="BH368" s="104"/>
      <c r="BI368" s="104"/>
      <c r="BJ368" s="104"/>
      <c r="BN368" s="104"/>
      <c r="BO368" s="104"/>
      <c r="BP368" s="104"/>
      <c r="BT368" s="104"/>
      <c r="BU368" s="104"/>
      <c r="BV368" s="104"/>
      <c r="BZ368" s="104"/>
      <c r="CA368" s="104"/>
      <c r="CB368" s="104"/>
      <c r="CF368" s="104"/>
      <c r="CG368" s="104"/>
      <c r="CH368" s="104"/>
      <c r="CL368" s="104"/>
      <c r="CM368" s="104"/>
      <c r="CN368" s="104"/>
      <c r="CP368" s="104"/>
      <c r="CQ368" s="104"/>
    </row>
    <row r="369" spans="1:95" ht="17.100000000000001" customHeight="1" x14ac:dyDescent="0.2">
      <c r="A369" s="104"/>
      <c r="B369" s="104"/>
      <c r="F369" s="104"/>
      <c r="G369" s="104"/>
      <c r="H369" s="104"/>
      <c r="L369" s="104"/>
      <c r="M369" s="104"/>
      <c r="N369" s="104"/>
      <c r="R369" s="104"/>
      <c r="S369" s="104"/>
      <c r="T369" s="104"/>
      <c r="X369" s="104"/>
      <c r="Y369" s="104"/>
      <c r="Z369" s="104"/>
      <c r="AD369" s="104"/>
      <c r="AE369" s="104"/>
      <c r="AF369" s="104"/>
      <c r="AJ369" s="104"/>
      <c r="AK369" s="104"/>
      <c r="AL369" s="104"/>
      <c r="AP369" s="104"/>
      <c r="AQ369" s="104"/>
      <c r="AR369" s="104"/>
      <c r="AV369" s="104"/>
      <c r="AW369" s="104"/>
      <c r="AX369" s="104"/>
      <c r="BB369" s="104"/>
      <c r="BC369" s="104"/>
      <c r="BD369" s="104"/>
      <c r="BH369" s="104"/>
      <c r="BI369" s="104"/>
      <c r="BJ369" s="104"/>
      <c r="BN369" s="104"/>
      <c r="BO369" s="104"/>
      <c r="BP369" s="104"/>
      <c r="BT369" s="104"/>
      <c r="BU369" s="104"/>
      <c r="BV369" s="104"/>
      <c r="BZ369" s="104"/>
      <c r="CA369" s="104"/>
      <c r="CB369" s="104"/>
      <c r="CF369" s="104"/>
      <c r="CG369" s="104"/>
      <c r="CH369" s="104"/>
      <c r="CL369" s="104"/>
      <c r="CM369" s="104"/>
      <c r="CN369" s="104"/>
      <c r="CP369" s="104"/>
      <c r="CQ369" s="104"/>
    </row>
    <row r="370" spans="1:95" ht="17.100000000000001" customHeight="1" x14ac:dyDescent="0.2">
      <c r="A370" s="104"/>
      <c r="B370" s="104"/>
      <c r="F370" s="104"/>
      <c r="G370" s="104"/>
      <c r="H370" s="104"/>
      <c r="L370" s="104"/>
      <c r="M370" s="104"/>
      <c r="N370" s="104"/>
      <c r="R370" s="104"/>
      <c r="S370" s="104"/>
      <c r="T370" s="104"/>
      <c r="X370" s="104"/>
      <c r="Y370" s="104"/>
      <c r="Z370" s="104"/>
      <c r="AD370" s="104"/>
      <c r="AE370" s="104"/>
      <c r="AF370" s="104"/>
      <c r="AJ370" s="104"/>
      <c r="AK370" s="104"/>
      <c r="AL370" s="104"/>
      <c r="AP370" s="104"/>
      <c r="AQ370" s="104"/>
      <c r="AR370" s="104"/>
      <c r="AV370" s="104"/>
      <c r="AW370" s="104"/>
      <c r="AX370" s="104"/>
      <c r="BB370" s="104"/>
      <c r="BC370" s="104"/>
      <c r="BD370" s="104"/>
      <c r="BH370" s="104"/>
      <c r="BI370" s="104"/>
      <c r="BJ370" s="104"/>
      <c r="BN370" s="104"/>
      <c r="BO370" s="104"/>
      <c r="BP370" s="104"/>
      <c r="BT370" s="104"/>
      <c r="BU370" s="104"/>
      <c r="BV370" s="104"/>
      <c r="BZ370" s="104"/>
      <c r="CA370" s="104"/>
      <c r="CB370" s="104"/>
      <c r="CF370" s="104"/>
      <c r="CG370" s="104"/>
      <c r="CH370" s="104"/>
      <c r="CL370" s="104"/>
      <c r="CM370" s="104"/>
      <c r="CN370" s="104"/>
      <c r="CP370" s="104"/>
      <c r="CQ370" s="104"/>
    </row>
    <row r="371" spans="1:95" ht="17.100000000000001" customHeight="1" x14ac:dyDescent="0.2">
      <c r="A371" s="104"/>
      <c r="B371" s="104"/>
      <c r="F371" s="104"/>
      <c r="G371" s="104"/>
      <c r="H371" s="104"/>
      <c r="L371" s="104"/>
      <c r="M371" s="104"/>
      <c r="N371" s="104"/>
      <c r="R371" s="104"/>
      <c r="S371" s="104"/>
      <c r="T371" s="104"/>
      <c r="X371" s="104"/>
      <c r="Y371" s="104"/>
      <c r="Z371" s="104"/>
      <c r="AD371" s="104"/>
      <c r="AE371" s="104"/>
      <c r="AF371" s="104"/>
      <c r="AJ371" s="104"/>
      <c r="AK371" s="104"/>
      <c r="AL371" s="104"/>
      <c r="AP371" s="104"/>
      <c r="AQ371" s="104"/>
      <c r="AR371" s="104"/>
      <c r="AV371" s="104"/>
      <c r="AW371" s="104"/>
      <c r="AX371" s="104"/>
      <c r="BB371" s="104"/>
      <c r="BC371" s="104"/>
      <c r="BD371" s="104"/>
      <c r="BH371" s="104"/>
      <c r="BI371" s="104"/>
      <c r="BJ371" s="104"/>
      <c r="BN371" s="104"/>
      <c r="BO371" s="104"/>
      <c r="BP371" s="104"/>
      <c r="BT371" s="104"/>
      <c r="BU371" s="104"/>
      <c r="BV371" s="104"/>
      <c r="BZ371" s="104"/>
      <c r="CA371" s="104"/>
      <c r="CB371" s="104"/>
      <c r="CF371" s="104"/>
      <c r="CG371" s="104"/>
      <c r="CH371" s="104"/>
      <c r="CL371" s="104"/>
      <c r="CM371" s="104"/>
      <c r="CN371" s="104"/>
      <c r="CP371" s="104"/>
      <c r="CQ371" s="104"/>
    </row>
    <row r="372" spans="1:95" ht="17.100000000000001" customHeight="1" x14ac:dyDescent="0.2">
      <c r="A372" s="104"/>
      <c r="B372" s="104"/>
      <c r="F372" s="104"/>
      <c r="G372" s="104"/>
      <c r="H372" s="104"/>
      <c r="L372" s="104"/>
      <c r="M372" s="104"/>
      <c r="N372" s="104"/>
      <c r="R372" s="104"/>
      <c r="S372" s="104"/>
      <c r="T372" s="104"/>
      <c r="X372" s="104"/>
      <c r="Y372" s="104"/>
      <c r="Z372" s="104"/>
      <c r="AD372" s="104"/>
      <c r="AE372" s="104"/>
      <c r="AF372" s="104"/>
      <c r="AJ372" s="104"/>
      <c r="AK372" s="104"/>
      <c r="AL372" s="104"/>
      <c r="AP372" s="104"/>
      <c r="AQ372" s="104"/>
      <c r="AR372" s="104"/>
      <c r="AV372" s="104"/>
      <c r="AW372" s="104"/>
      <c r="AX372" s="104"/>
      <c r="BB372" s="104"/>
      <c r="BC372" s="104"/>
      <c r="BD372" s="104"/>
      <c r="BH372" s="104"/>
      <c r="BI372" s="104"/>
      <c r="BJ372" s="104"/>
      <c r="BN372" s="104"/>
      <c r="BO372" s="104"/>
      <c r="BP372" s="104"/>
      <c r="BT372" s="104"/>
      <c r="BU372" s="104"/>
      <c r="BV372" s="104"/>
      <c r="BZ372" s="104"/>
      <c r="CA372" s="104"/>
      <c r="CB372" s="104"/>
      <c r="CF372" s="104"/>
      <c r="CG372" s="104"/>
      <c r="CH372" s="104"/>
      <c r="CL372" s="104"/>
      <c r="CM372" s="104"/>
      <c r="CN372" s="104"/>
      <c r="CP372" s="104"/>
      <c r="CQ372" s="104"/>
    </row>
    <row r="373" spans="1:95" ht="17.100000000000001" customHeight="1" x14ac:dyDescent="0.2">
      <c r="A373" s="104"/>
      <c r="B373" s="104"/>
      <c r="F373" s="104"/>
      <c r="G373" s="104"/>
      <c r="H373" s="104"/>
      <c r="L373" s="104"/>
      <c r="M373" s="104"/>
      <c r="N373" s="104"/>
      <c r="R373" s="104"/>
      <c r="S373" s="104"/>
      <c r="T373" s="104"/>
      <c r="X373" s="104"/>
      <c r="Y373" s="104"/>
      <c r="Z373" s="104"/>
      <c r="AD373" s="104"/>
      <c r="AE373" s="104"/>
      <c r="AF373" s="104"/>
      <c r="AJ373" s="104"/>
      <c r="AK373" s="104"/>
      <c r="AL373" s="104"/>
      <c r="AP373" s="104"/>
      <c r="AQ373" s="104"/>
      <c r="AR373" s="104"/>
      <c r="AV373" s="104"/>
      <c r="AW373" s="104"/>
      <c r="AX373" s="104"/>
      <c r="BB373" s="104"/>
      <c r="BC373" s="104"/>
      <c r="BD373" s="104"/>
      <c r="BH373" s="104"/>
      <c r="BI373" s="104"/>
      <c r="BJ373" s="104"/>
      <c r="BN373" s="104"/>
      <c r="BO373" s="104"/>
      <c r="BP373" s="104"/>
      <c r="BT373" s="104"/>
      <c r="BU373" s="104"/>
      <c r="BV373" s="104"/>
      <c r="BZ373" s="104"/>
      <c r="CA373" s="104"/>
      <c r="CB373" s="104"/>
      <c r="CF373" s="104"/>
      <c r="CG373" s="104"/>
      <c r="CH373" s="104"/>
      <c r="CL373" s="104"/>
      <c r="CM373" s="104"/>
      <c r="CN373" s="104"/>
      <c r="CP373" s="104"/>
      <c r="CQ373" s="104"/>
    </row>
    <row r="374" spans="1:95" ht="17.100000000000001" customHeight="1" x14ac:dyDescent="0.2">
      <c r="A374" s="104"/>
      <c r="B374" s="104"/>
      <c r="F374" s="104"/>
      <c r="G374" s="104"/>
      <c r="H374" s="104"/>
      <c r="L374" s="104"/>
      <c r="M374" s="104"/>
      <c r="N374" s="104"/>
      <c r="R374" s="104"/>
      <c r="S374" s="104"/>
      <c r="T374" s="104"/>
      <c r="X374" s="104"/>
      <c r="Y374" s="104"/>
      <c r="Z374" s="104"/>
      <c r="AD374" s="104"/>
      <c r="AE374" s="104"/>
      <c r="AF374" s="104"/>
      <c r="AJ374" s="104"/>
      <c r="AK374" s="104"/>
      <c r="AL374" s="104"/>
      <c r="AP374" s="104"/>
      <c r="AQ374" s="104"/>
      <c r="AR374" s="104"/>
      <c r="AV374" s="104"/>
      <c r="AW374" s="104"/>
      <c r="AX374" s="104"/>
      <c r="BB374" s="104"/>
      <c r="BC374" s="104"/>
      <c r="BD374" s="104"/>
      <c r="BH374" s="104"/>
      <c r="BI374" s="104"/>
      <c r="BJ374" s="104"/>
      <c r="BN374" s="104"/>
      <c r="BO374" s="104"/>
      <c r="BP374" s="104"/>
      <c r="BT374" s="104"/>
      <c r="BU374" s="104"/>
      <c r="BV374" s="104"/>
      <c r="BZ374" s="104"/>
      <c r="CA374" s="104"/>
      <c r="CB374" s="104"/>
      <c r="CF374" s="104"/>
      <c r="CG374" s="104"/>
      <c r="CH374" s="104"/>
      <c r="CL374" s="104"/>
      <c r="CM374" s="104"/>
      <c r="CN374" s="104"/>
      <c r="CP374" s="104"/>
      <c r="CQ374" s="104"/>
    </row>
    <row r="375" spans="1:95" ht="17.100000000000001" customHeight="1" x14ac:dyDescent="0.2">
      <c r="A375" s="104"/>
      <c r="B375" s="104"/>
      <c r="F375" s="104"/>
      <c r="G375" s="104"/>
      <c r="H375" s="104"/>
      <c r="L375" s="104"/>
      <c r="M375" s="104"/>
      <c r="N375" s="104"/>
      <c r="R375" s="104"/>
      <c r="S375" s="104"/>
      <c r="T375" s="104"/>
      <c r="X375" s="104"/>
      <c r="Y375" s="104"/>
      <c r="Z375" s="104"/>
      <c r="AD375" s="104"/>
      <c r="AE375" s="104"/>
      <c r="AF375" s="104"/>
      <c r="AJ375" s="104"/>
      <c r="AK375" s="104"/>
      <c r="AL375" s="104"/>
      <c r="AP375" s="104"/>
      <c r="AQ375" s="104"/>
      <c r="AR375" s="104"/>
      <c r="AV375" s="104"/>
      <c r="AW375" s="104"/>
      <c r="AX375" s="104"/>
      <c r="BB375" s="104"/>
      <c r="BC375" s="104"/>
      <c r="BD375" s="104"/>
      <c r="BH375" s="104"/>
      <c r="BI375" s="104"/>
      <c r="BJ375" s="104"/>
      <c r="BN375" s="104"/>
      <c r="BO375" s="104"/>
      <c r="BP375" s="104"/>
      <c r="BT375" s="104"/>
      <c r="BU375" s="104"/>
      <c r="BV375" s="104"/>
      <c r="BZ375" s="104"/>
      <c r="CA375" s="104"/>
      <c r="CB375" s="104"/>
      <c r="CF375" s="104"/>
      <c r="CG375" s="104"/>
      <c r="CH375" s="104"/>
      <c r="CL375" s="104"/>
      <c r="CM375" s="104"/>
      <c r="CN375" s="104"/>
      <c r="CP375" s="104"/>
      <c r="CQ375" s="104"/>
    </row>
    <row r="376" spans="1:95" ht="17.100000000000001" customHeight="1" x14ac:dyDescent="0.2">
      <c r="A376" s="104"/>
      <c r="B376" s="104"/>
      <c r="F376" s="104"/>
      <c r="G376" s="104"/>
      <c r="H376" s="104"/>
      <c r="L376" s="104"/>
      <c r="M376" s="104"/>
      <c r="N376" s="104"/>
      <c r="R376" s="104"/>
      <c r="S376" s="104"/>
      <c r="T376" s="104"/>
      <c r="X376" s="104"/>
      <c r="Y376" s="104"/>
      <c r="Z376" s="104"/>
      <c r="AD376" s="104"/>
      <c r="AE376" s="104"/>
      <c r="AF376" s="104"/>
      <c r="AJ376" s="104"/>
      <c r="AK376" s="104"/>
      <c r="AL376" s="104"/>
      <c r="AP376" s="104"/>
      <c r="AQ376" s="104"/>
      <c r="AR376" s="104"/>
      <c r="AV376" s="104"/>
      <c r="AW376" s="104"/>
      <c r="AX376" s="104"/>
      <c r="BB376" s="104"/>
      <c r="BC376" s="104"/>
      <c r="BD376" s="104"/>
      <c r="BH376" s="104"/>
      <c r="BI376" s="104"/>
      <c r="BJ376" s="104"/>
      <c r="BN376" s="104"/>
      <c r="BO376" s="104"/>
      <c r="BP376" s="104"/>
      <c r="BT376" s="104"/>
      <c r="BU376" s="104"/>
      <c r="BV376" s="104"/>
      <c r="BZ376" s="104"/>
      <c r="CA376" s="104"/>
      <c r="CB376" s="104"/>
      <c r="CF376" s="104"/>
      <c r="CG376" s="104"/>
      <c r="CH376" s="104"/>
      <c r="CL376" s="104"/>
      <c r="CM376" s="104"/>
      <c r="CN376" s="104"/>
      <c r="CP376" s="104"/>
      <c r="CQ376" s="104"/>
    </row>
    <row r="377" spans="1:95" ht="17.100000000000001" customHeight="1" x14ac:dyDescent="0.2">
      <c r="A377" s="104"/>
      <c r="B377" s="104"/>
      <c r="F377" s="104"/>
      <c r="G377" s="104"/>
      <c r="H377" s="104"/>
      <c r="L377" s="104"/>
      <c r="M377" s="104"/>
      <c r="N377" s="104"/>
      <c r="R377" s="104"/>
      <c r="S377" s="104"/>
      <c r="T377" s="104"/>
      <c r="X377" s="104"/>
      <c r="Y377" s="104"/>
      <c r="Z377" s="104"/>
      <c r="AD377" s="104"/>
      <c r="AE377" s="104"/>
      <c r="AF377" s="104"/>
      <c r="AJ377" s="104"/>
      <c r="AK377" s="104"/>
      <c r="AL377" s="104"/>
      <c r="AP377" s="104"/>
      <c r="AQ377" s="104"/>
      <c r="AR377" s="104"/>
      <c r="AV377" s="104"/>
      <c r="AW377" s="104"/>
      <c r="AX377" s="104"/>
      <c r="BB377" s="104"/>
      <c r="BC377" s="104"/>
      <c r="BD377" s="104"/>
      <c r="BH377" s="104"/>
      <c r="BI377" s="104"/>
      <c r="BJ377" s="104"/>
      <c r="BN377" s="104"/>
      <c r="BO377" s="104"/>
      <c r="BP377" s="104"/>
      <c r="BT377" s="104"/>
      <c r="BU377" s="104"/>
      <c r="BV377" s="104"/>
      <c r="BZ377" s="104"/>
      <c r="CA377" s="104"/>
      <c r="CB377" s="104"/>
      <c r="CF377" s="104"/>
      <c r="CG377" s="104"/>
      <c r="CH377" s="104"/>
      <c r="CL377" s="104"/>
      <c r="CM377" s="104"/>
      <c r="CN377" s="104"/>
      <c r="CP377" s="104"/>
      <c r="CQ377" s="104"/>
    </row>
    <row r="378" spans="1:95" ht="17.100000000000001" customHeight="1" x14ac:dyDescent="0.2">
      <c r="A378" s="104"/>
      <c r="B378" s="104"/>
      <c r="F378" s="104"/>
      <c r="G378" s="104"/>
      <c r="H378" s="104"/>
      <c r="L378" s="104"/>
      <c r="M378" s="104"/>
      <c r="N378" s="104"/>
      <c r="R378" s="104"/>
      <c r="S378" s="104"/>
      <c r="T378" s="104"/>
      <c r="X378" s="104"/>
      <c r="Y378" s="104"/>
      <c r="Z378" s="104"/>
      <c r="AD378" s="104"/>
      <c r="AE378" s="104"/>
      <c r="AF378" s="104"/>
      <c r="AJ378" s="104"/>
      <c r="AK378" s="104"/>
      <c r="AL378" s="104"/>
      <c r="AP378" s="104"/>
      <c r="AQ378" s="104"/>
      <c r="AR378" s="104"/>
      <c r="AV378" s="104"/>
      <c r="AW378" s="104"/>
      <c r="AX378" s="104"/>
      <c r="BB378" s="104"/>
      <c r="BC378" s="104"/>
      <c r="BD378" s="104"/>
      <c r="BH378" s="104"/>
      <c r="BI378" s="104"/>
      <c r="BJ378" s="104"/>
      <c r="BN378" s="104"/>
      <c r="BO378" s="104"/>
      <c r="BP378" s="104"/>
      <c r="BT378" s="104"/>
      <c r="BU378" s="104"/>
      <c r="BV378" s="104"/>
      <c r="BZ378" s="104"/>
      <c r="CA378" s="104"/>
      <c r="CB378" s="104"/>
      <c r="CF378" s="104"/>
      <c r="CG378" s="104"/>
      <c r="CH378" s="104"/>
      <c r="CL378" s="104"/>
      <c r="CM378" s="104"/>
      <c r="CN378" s="104"/>
      <c r="CP378" s="104"/>
      <c r="CQ378" s="104"/>
    </row>
    <row r="379" spans="1:95" ht="17.100000000000001" customHeight="1" x14ac:dyDescent="0.2">
      <c r="A379" s="104"/>
      <c r="B379" s="104"/>
      <c r="F379" s="104"/>
      <c r="G379" s="104"/>
      <c r="H379" s="104"/>
      <c r="L379" s="104"/>
      <c r="M379" s="104"/>
      <c r="N379" s="104"/>
      <c r="R379" s="104"/>
      <c r="S379" s="104"/>
      <c r="T379" s="104"/>
      <c r="X379" s="104"/>
      <c r="Y379" s="104"/>
      <c r="Z379" s="104"/>
      <c r="AD379" s="104"/>
      <c r="AE379" s="104"/>
      <c r="AF379" s="104"/>
      <c r="AJ379" s="104"/>
      <c r="AK379" s="104"/>
      <c r="AL379" s="104"/>
      <c r="AP379" s="104"/>
      <c r="AQ379" s="104"/>
      <c r="AR379" s="104"/>
      <c r="AV379" s="104"/>
      <c r="AW379" s="104"/>
      <c r="AX379" s="104"/>
      <c r="BB379" s="104"/>
      <c r="BC379" s="104"/>
      <c r="BD379" s="104"/>
      <c r="BH379" s="104"/>
      <c r="BI379" s="104"/>
      <c r="BJ379" s="104"/>
      <c r="BN379" s="104"/>
      <c r="BO379" s="104"/>
      <c r="BP379" s="104"/>
      <c r="BT379" s="104"/>
      <c r="BU379" s="104"/>
      <c r="BV379" s="104"/>
      <c r="BZ379" s="104"/>
      <c r="CA379" s="104"/>
      <c r="CB379" s="104"/>
      <c r="CF379" s="104"/>
      <c r="CG379" s="104"/>
      <c r="CH379" s="104"/>
      <c r="CL379" s="104"/>
      <c r="CM379" s="104"/>
      <c r="CN379" s="104"/>
      <c r="CP379" s="104"/>
      <c r="CQ379" s="104"/>
    </row>
    <row r="380" spans="1:95" ht="17.100000000000001" customHeight="1" x14ac:dyDescent="0.2">
      <c r="A380" s="104"/>
      <c r="B380" s="104"/>
      <c r="F380" s="104"/>
      <c r="G380" s="104"/>
      <c r="H380" s="104"/>
      <c r="L380" s="104"/>
      <c r="M380" s="104"/>
      <c r="N380" s="104"/>
      <c r="R380" s="104"/>
      <c r="S380" s="104"/>
      <c r="T380" s="104"/>
      <c r="X380" s="104"/>
      <c r="Y380" s="104"/>
      <c r="Z380" s="104"/>
      <c r="AD380" s="104"/>
      <c r="AE380" s="104"/>
      <c r="AF380" s="104"/>
      <c r="AJ380" s="104"/>
      <c r="AK380" s="104"/>
      <c r="AL380" s="104"/>
      <c r="AP380" s="104"/>
      <c r="AQ380" s="104"/>
      <c r="AR380" s="104"/>
      <c r="AV380" s="104"/>
      <c r="AW380" s="104"/>
      <c r="AX380" s="104"/>
      <c r="BB380" s="104"/>
      <c r="BC380" s="104"/>
      <c r="BD380" s="104"/>
      <c r="BH380" s="104"/>
      <c r="BI380" s="104"/>
      <c r="BJ380" s="104"/>
      <c r="BN380" s="104"/>
      <c r="BO380" s="104"/>
      <c r="BP380" s="104"/>
      <c r="BT380" s="104"/>
      <c r="BU380" s="104"/>
      <c r="BV380" s="104"/>
      <c r="BZ380" s="104"/>
      <c r="CA380" s="104"/>
      <c r="CB380" s="104"/>
      <c r="CF380" s="104"/>
      <c r="CG380" s="104"/>
      <c r="CH380" s="104"/>
      <c r="CL380" s="104"/>
      <c r="CM380" s="104"/>
      <c r="CN380" s="104"/>
      <c r="CP380" s="104"/>
      <c r="CQ380" s="104"/>
    </row>
    <row r="381" spans="1:95" ht="17.100000000000001" customHeight="1" x14ac:dyDescent="0.2">
      <c r="A381" s="104"/>
      <c r="B381" s="104"/>
      <c r="F381" s="104"/>
      <c r="G381" s="104"/>
      <c r="H381" s="104"/>
      <c r="L381" s="104"/>
      <c r="M381" s="104"/>
      <c r="N381" s="104"/>
      <c r="R381" s="104"/>
      <c r="S381" s="104"/>
      <c r="T381" s="104"/>
      <c r="X381" s="104"/>
      <c r="Y381" s="104"/>
      <c r="Z381" s="104"/>
      <c r="AD381" s="104"/>
      <c r="AE381" s="104"/>
      <c r="AF381" s="104"/>
      <c r="AJ381" s="104"/>
      <c r="AK381" s="104"/>
      <c r="AL381" s="104"/>
      <c r="AP381" s="104"/>
      <c r="AQ381" s="104"/>
      <c r="AR381" s="104"/>
      <c r="AV381" s="104"/>
      <c r="AW381" s="104"/>
      <c r="AX381" s="104"/>
      <c r="BB381" s="104"/>
      <c r="BC381" s="104"/>
      <c r="BD381" s="104"/>
      <c r="BH381" s="104"/>
      <c r="BI381" s="104"/>
      <c r="BJ381" s="104"/>
      <c r="BN381" s="104"/>
      <c r="BO381" s="104"/>
      <c r="BP381" s="104"/>
      <c r="BT381" s="104"/>
      <c r="BU381" s="104"/>
      <c r="BV381" s="104"/>
      <c r="BZ381" s="104"/>
      <c r="CA381" s="104"/>
      <c r="CB381" s="104"/>
      <c r="CF381" s="104"/>
      <c r="CG381" s="104"/>
      <c r="CH381" s="104"/>
      <c r="CL381" s="104"/>
      <c r="CM381" s="104"/>
      <c r="CN381" s="104"/>
      <c r="CP381" s="104"/>
      <c r="CQ381" s="104"/>
    </row>
    <row r="382" spans="1:95" ht="17.100000000000001" customHeight="1" x14ac:dyDescent="0.2">
      <c r="A382" s="104"/>
      <c r="B382" s="104"/>
      <c r="F382" s="104"/>
      <c r="G382" s="104"/>
      <c r="H382" s="104"/>
      <c r="L382" s="104"/>
      <c r="M382" s="104"/>
      <c r="N382" s="104"/>
      <c r="R382" s="104"/>
      <c r="S382" s="104"/>
      <c r="T382" s="104"/>
      <c r="X382" s="104"/>
      <c r="Y382" s="104"/>
      <c r="Z382" s="104"/>
      <c r="AD382" s="104"/>
      <c r="AE382" s="104"/>
      <c r="AF382" s="104"/>
      <c r="AJ382" s="104"/>
      <c r="AK382" s="104"/>
      <c r="AL382" s="104"/>
      <c r="AP382" s="104"/>
      <c r="AQ382" s="104"/>
      <c r="AR382" s="104"/>
      <c r="AV382" s="104"/>
      <c r="AW382" s="104"/>
      <c r="AX382" s="104"/>
      <c r="BB382" s="104"/>
      <c r="BC382" s="104"/>
      <c r="BD382" s="104"/>
      <c r="BH382" s="104"/>
      <c r="BI382" s="104"/>
      <c r="BJ382" s="104"/>
      <c r="BN382" s="104"/>
      <c r="BO382" s="104"/>
      <c r="BP382" s="104"/>
      <c r="BT382" s="104"/>
      <c r="BU382" s="104"/>
      <c r="BV382" s="104"/>
      <c r="BZ382" s="104"/>
      <c r="CA382" s="104"/>
      <c r="CB382" s="104"/>
      <c r="CF382" s="104"/>
      <c r="CG382" s="104"/>
      <c r="CH382" s="104"/>
      <c r="CL382" s="104"/>
      <c r="CM382" s="104"/>
      <c r="CN382" s="104"/>
      <c r="CP382" s="104"/>
      <c r="CQ382" s="104"/>
    </row>
    <row r="383" spans="1:95" ht="17.100000000000001" customHeight="1" x14ac:dyDescent="0.2">
      <c r="A383" s="104"/>
      <c r="B383" s="104"/>
      <c r="F383" s="104"/>
      <c r="G383" s="104"/>
      <c r="H383" s="104"/>
      <c r="L383" s="104"/>
      <c r="M383" s="104"/>
      <c r="N383" s="104"/>
      <c r="R383" s="104"/>
      <c r="S383" s="104"/>
      <c r="T383" s="104"/>
      <c r="X383" s="104"/>
      <c r="Y383" s="104"/>
      <c r="Z383" s="104"/>
      <c r="AD383" s="104"/>
      <c r="AE383" s="104"/>
      <c r="AF383" s="104"/>
      <c r="AJ383" s="104"/>
      <c r="AK383" s="104"/>
      <c r="AL383" s="104"/>
      <c r="AP383" s="104"/>
      <c r="AQ383" s="104"/>
      <c r="AR383" s="104"/>
      <c r="AV383" s="104"/>
      <c r="AW383" s="104"/>
      <c r="AX383" s="104"/>
      <c r="BB383" s="104"/>
      <c r="BC383" s="104"/>
      <c r="BD383" s="104"/>
      <c r="BH383" s="104"/>
      <c r="BI383" s="104"/>
      <c r="BJ383" s="104"/>
      <c r="BN383" s="104"/>
      <c r="BO383" s="104"/>
      <c r="BP383" s="104"/>
      <c r="BT383" s="104"/>
      <c r="BU383" s="104"/>
      <c r="BV383" s="104"/>
      <c r="BZ383" s="104"/>
      <c r="CA383" s="104"/>
      <c r="CB383" s="104"/>
      <c r="CF383" s="104"/>
      <c r="CG383" s="104"/>
      <c r="CH383" s="104"/>
      <c r="CL383" s="104"/>
      <c r="CM383" s="104"/>
      <c r="CN383" s="104"/>
      <c r="CP383" s="104"/>
      <c r="CQ383" s="104"/>
    </row>
    <row r="384" spans="1:95" ht="17.100000000000001" customHeight="1" x14ac:dyDescent="0.2">
      <c r="A384" s="104"/>
      <c r="B384" s="104"/>
      <c r="F384" s="104"/>
      <c r="G384" s="104"/>
      <c r="H384" s="104"/>
      <c r="L384" s="104"/>
      <c r="M384" s="104"/>
      <c r="N384" s="104"/>
      <c r="R384" s="104"/>
      <c r="S384" s="104"/>
      <c r="T384" s="104"/>
      <c r="X384" s="104"/>
      <c r="Y384" s="104"/>
      <c r="Z384" s="104"/>
      <c r="AD384" s="104"/>
      <c r="AE384" s="104"/>
      <c r="AF384" s="104"/>
      <c r="AJ384" s="104"/>
      <c r="AK384" s="104"/>
      <c r="AL384" s="104"/>
      <c r="AP384" s="104"/>
      <c r="AQ384" s="104"/>
      <c r="AR384" s="104"/>
      <c r="AV384" s="104"/>
      <c r="AW384" s="104"/>
      <c r="AX384" s="104"/>
      <c r="BB384" s="104"/>
      <c r="BC384" s="104"/>
      <c r="BD384" s="104"/>
      <c r="BH384" s="104"/>
      <c r="BI384" s="104"/>
      <c r="BJ384" s="104"/>
      <c r="BN384" s="104"/>
      <c r="BO384" s="104"/>
      <c r="BP384" s="104"/>
      <c r="BT384" s="104"/>
      <c r="BU384" s="104"/>
      <c r="BV384" s="104"/>
      <c r="BZ384" s="104"/>
      <c r="CA384" s="104"/>
      <c r="CB384" s="104"/>
      <c r="CF384" s="104"/>
      <c r="CG384" s="104"/>
      <c r="CH384" s="104"/>
      <c r="CL384" s="104"/>
      <c r="CM384" s="104"/>
      <c r="CN384" s="104"/>
      <c r="CP384" s="104"/>
      <c r="CQ384" s="104"/>
    </row>
    <row r="385" spans="1:95" ht="17.100000000000001" customHeight="1" x14ac:dyDescent="0.2">
      <c r="A385" s="104"/>
      <c r="B385" s="104"/>
      <c r="F385" s="104"/>
      <c r="G385" s="104"/>
      <c r="H385" s="104"/>
      <c r="L385" s="104"/>
      <c r="M385" s="104"/>
      <c r="N385" s="104"/>
      <c r="R385" s="104"/>
      <c r="S385" s="104"/>
      <c r="T385" s="104"/>
      <c r="X385" s="104"/>
      <c r="Y385" s="104"/>
      <c r="Z385" s="104"/>
      <c r="AD385" s="104"/>
      <c r="AE385" s="104"/>
      <c r="AF385" s="104"/>
      <c r="AJ385" s="104"/>
      <c r="AK385" s="104"/>
      <c r="AL385" s="104"/>
      <c r="AP385" s="104"/>
      <c r="AQ385" s="104"/>
      <c r="AR385" s="104"/>
      <c r="AV385" s="104"/>
      <c r="AW385" s="104"/>
      <c r="AX385" s="104"/>
      <c r="BB385" s="104"/>
      <c r="BC385" s="104"/>
      <c r="BD385" s="104"/>
      <c r="BH385" s="104"/>
      <c r="BI385" s="104"/>
      <c r="BJ385" s="104"/>
      <c r="BN385" s="104"/>
      <c r="BO385" s="104"/>
      <c r="BP385" s="104"/>
      <c r="BT385" s="104"/>
      <c r="BU385" s="104"/>
      <c r="BV385" s="104"/>
      <c r="BZ385" s="104"/>
      <c r="CA385" s="104"/>
      <c r="CB385" s="104"/>
      <c r="CF385" s="104"/>
      <c r="CG385" s="104"/>
      <c r="CH385" s="104"/>
      <c r="CL385" s="104"/>
      <c r="CM385" s="104"/>
      <c r="CN385" s="104"/>
      <c r="CP385" s="104"/>
      <c r="CQ385" s="104"/>
    </row>
    <row r="386" spans="1:95" ht="17.100000000000001" customHeight="1" x14ac:dyDescent="0.2">
      <c r="A386" s="104"/>
      <c r="B386" s="104"/>
      <c r="F386" s="104"/>
      <c r="G386" s="104"/>
      <c r="H386" s="104"/>
      <c r="L386" s="104"/>
      <c r="M386" s="104"/>
      <c r="N386" s="104"/>
      <c r="R386" s="104"/>
      <c r="S386" s="104"/>
      <c r="T386" s="104"/>
      <c r="X386" s="104"/>
      <c r="Y386" s="104"/>
      <c r="Z386" s="104"/>
      <c r="AD386" s="104"/>
      <c r="AE386" s="104"/>
      <c r="AF386" s="104"/>
      <c r="AJ386" s="104"/>
      <c r="AK386" s="104"/>
      <c r="AL386" s="104"/>
      <c r="AP386" s="104"/>
      <c r="AQ386" s="104"/>
      <c r="AR386" s="104"/>
      <c r="AV386" s="104"/>
      <c r="AW386" s="104"/>
      <c r="AX386" s="104"/>
      <c r="BB386" s="104"/>
      <c r="BC386" s="104"/>
      <c r="BD386" s="104"/>
      <c r="BH386" s="104"/>
      <c r="BI386" s="104"/>
      <c r="BJ386" s="104"/>
      <c r="BN386" s="104"/>
      <c r="BO386" s="104"/>
      <c r="BP386" s="104"/>
      <c r="BT386" s="104"/>
      <c r="BU386" s="104"/>
      <c r="BV386" s="104"/>
      <c r="BZ386" s="104"/>
      <c r="CA386" s="104"/>
      <c r="CB386" s="104"/>
      <c r="CF386" s="104"/>
      <c r="CG386" s="104"/>
      <c r="CH386" s="104"/>
      <c r="CL386" s="104"/>
      <c r="CM386" s="104"/>
      <c r="CN386" s="104"/>
      <c r="CP386" s="104"/>
      <c r="CQ386" s="104"/>
    </row>
    <row r="387" spans="1:95" ht="17.100000000000001" customHeight="1" x14ac:dyDescent="0.2">
      <c r="A387" s="104"/>
      <c r="B387" s="104"/>
      <c r="F387" s="104"/>
      <c r="G387" s="104"/>
      <c r="H387" s="104"/>
      <c r="L387" s="104"/>
      <c r="M387" s="104"/>
      <c r="N387" s="104"/>
      <c r="R387" s="104"/>
      <c r="S387" s="104"/>
      <c r="T387" s="104"/>
      <c r="X387" s="104"/>
      <c r="Y387" s="104"/>
      <c r="Z387" s="104"/>
      <c r="AD387" s="104"/>
      <c r="AE387" s="104"/>
      <c r="AF387" s="104"/>
      <c r="AJ387" s="104"/>
      <c r="AK387" s="104"/>
      <c r="AL387" s="104"/>
      <c r="AP387" s="104"/>
      <c r="AQ387" s="104"/>
      <c r="AR387" s="104"/>
      <c r="AV387" s="104"/>
      <c r="AW387" s="104"/>
      <c r="AX387" s="104"/>
      <c r="BB387" s="104"/>
      <c r="BC387" s="104"/>
      <c r="BD387" s="104"/>
      <c r="BH387" s="104"/>
      <c r="BI387" s="104"/>
      <c r="BJ387" s="104"/>
      <c r="BN387" s="104"/>
      <c r="BO387" s="104"/>
      <c r="BP387" s="104"/>
      <c r="BT387" s="104"/>
      <c r="BU387" s="104"/>
      <c r="BV387" s="104"/>
      <c r="BZ387" s="104"/>
      <c r="CA387" s="104"/>
      <c r="CB387" s="104"/>
      <c r="CF387" s="104"/>
      <c r="CG387" s="104"/>
      <c r="CH387" s="104"/>
      <c r="CL387" s="104"/>
      <c r="CM387" s="104"/>
      <c r="CN387" s="104"/>
      <c r="CP387" s="104"/>
      <c r="CQ387" s="104"/>
    </row>
    <row r="388" spans="1:95" ht="17.100000000000001" customHeight="1" x14ac:dyDescent="0.2">
      <c r="A388" s="104"/>
      <c r="B388" s="104"/>
      <c r="F388" s="104"/>
      <c r="G388" s="104"/>
      <c r="H388" s="104"/>
      <c r="L388" s="104"/>
      <c r="M388" s="104"/>
      <c r="N388" s="104"/>
      <c r="R388" s="104"/>
      <c r="S388" s="104"/>
      <c r="T388" s="104"/>
      <c r="X388" s="104"/>
      <c r="Y388" s="104"/>
      <c r="Z388" s="104"/>
      <c r="AD388" s="104"/>
      <c r="AE388" s="104"/>
      <c r="AF388" s="104"/>
      <c r="AJ388" s="104"/>
      <c r="AK388" s="104"/>
      <c r="AL388" s="104"/>
      <c r="AP388" s="104"/>
      <c r="AQ388" s="104"/>
      <c r="AR388" s="104"/>
      <c r="AV388" s="104"/>
      <c r="AW388" s="104"/>
      <c r="AX388" s="104"/>
      <c r="BB388" s="104"/>
      <c r="BC388" s="104"/>
      <c r="BD388" s="104"/>
      <c r="BH388" s="104"/>
      <c r="BI388" s="104"/>
      <c r="BJ388" s="104"/>
      <c r="BN388" s="104"/>
      <c r="BO388" s="104"/>
      <c r="BP388" s="104"/>
      <c r="BT388" s="104"/>
      <c r="BU388" s="104"/>
      <c r="BV388" s="104"/>
      <c r="BZ388" s="104"/>
      <c r="CA388" s="104"/>
      <c r="CB388" s="104"/>
      <c r="CF388" s="104"/>
      <c r="CG388" s="104"/>
      <c r="CH388" s="104"/>
      <c r="CL388" s="104"/>
      <c r="CM388" s="104"/>
      <c r="CN388" s="104"/>
      <c r="CP388" s="104"/>
      <c r="CQ388" s="104"/>
    </row>
    <row r="389" spans="1:95" ht="17.100000000000001" customHeight="1" x14ac:dyDescent="0.2">
      <c r="A389" s="104"/>
      <c r="B389" s="104"/>
      <c r="F389" s="104"/>
      <c r="G389" s="104"/>
      <c r="H389" s="104"/>
      <c r="L389" s="104"/>
      <c r="M389" s="104"/>
      <c r="N389" s="104"/>
      <c r="R389" s="104"/>
      <c r="S389" s="104"/>
      <c r="T389" s="104"/>
      <c r="X389" s="104"/>
      <c r="Y389" s="104"/>
      <c r="Z389" s="104"/>
      <c r="AD389" s="104"/>
      <c r="AE389" s="104"/>
      <c r="AF389" s="104"/>
      <c r="AJ389" s="104"/>
      <c r="AK389" s="104"/>
      <c r="AL389" s="104"/>
      <c r="AP389" s="104"/>
      <c r="AQ389" s="104"/>
      <c r="AR389" s="104"/>
      <c r="AV389" s="104"/>
      <c r="AW389" s="104"/>
      <c r="AX389" s="104"/>
      <c r="BB389" s="104"/>
      <c r="BC389" s="104"/>
      <c r="BD389" s="104"/>
      <c r="BH389" s="104"/>
      <c r="BI389" s="104"/>
      <c r="BJ389" s="104"/>
      <c r="BN389" s="104"/>
      <c r="BO389" s="104"/>
      <c r="BP389" s="104"/>
      <c r="BT389" s="104"/>
      <c r="BU389" s="104"/>
      <c r="BV389" s="104"/>
      <c r="BZ389" s="104"/>
      <c r="CA389" s="104"/>
      <c r="CB389" s="104"/>
      <c r="CF389" s="104"/>
      <c r="CG389" s="104"/>
      <c r="CH389" s="104"/>
      <c r="CL389" s="104"/>
      <c r="CM389" s="104"/>
      <c r="CN389" s="104"/>
      <c r="CP389" s="104"/>
      <c r="CQ389" s="104"/>
    </row>
    <row r="390" spans="1:95" ht="17.100000000000001" customHeight="1" x14ac:dyDescent="0.2">
      <c r="A390" s="104"/>
      <c r="B390" s="104"/>
      <c r="F390" s="104"/>
      <c r="G390" s="104"/>
      <c r="H390" s="104"/>
      <c r="L390" s="104"/>
      <c r="M390" s="104"/>
      <c r="N390" s="104"/>
      <c r="R390" s="104"/>
      <c r="S390" s="104"/>
      <c r="T390" s="104"/>
      <c r="X390" s="104"/>
      <c r="Y390" s="104"/>
      <c r="Z390" s="104"/>
      <c r="AD390" s="104"/>
      <c r="AE390" s="104"/>
      <c r="AF390" s="104"/>
      <c r="AJ390" s="104"/>
      <c r="AK390" s="104"/>
      <c r="AL390" s="104"/>
      <c r="AP390" s="104"/>
      <c r="AQ390" s="104"/>
      <c r="AR390" s="104"/>
      <c r="AV390" s="104"/>
      <c r="AW390" s="104"/>
      <c r="AX390" s="104"/>
      <c r="BB390" s="104"/>
      <c r="BC390" s="104"/>
      <c r="BD390" s="104"/>
      <c r="BH390" s="104"/>
      <c r="BI390" s="104"/>
      <c r="BJ390" s="104"/>
      <c r="BN390" s="104"/>
      <c r="BO390" s="104"/>
      <c r="BP390" s="104"/>
      <c r="BT390" s="104"/>
      <c r="BU390" s="104"/>
      <c r="BV390" s="104"/>
      <c r="BZ390" s="104"/>
      <c r="CA390" s="104"/>
      <c r="CB390" s="104"/>
      <c r="CF390" s="104"/>
      <c r="CG390" s="104"/>
      <c r="CH390" s="104"/>
      <c r="CL390" s="104"/>
      <c r="CM390" s="104"/>
      <c r="CN390" s="104"/>
      <c r="CP390" s="104"/>
      <c r="CQ390" s="104"/>
    </row>
    <row r="391" spans="1:95" ht="17.100000000000001" customHeight="1" x14ac:dyDescent="0.2">
      <c r="A391" s="104"/>
      <c r="B391" s="104"/>
      <c r="F391" s="104"/>
      <c r="G391" s="104"/>
      <c r="H391" s="104"/>
      <c r="L391" s="104"/>
      <c r="M391" s="104"/>
      <c r="N391" s="104"/>
      <c r="R391" s="104"/>
      <c r="S391" s="104"/>
      <c r="T391" s="104"/>
      <c r="X391" s="104"/>
      <c r="Y391" s="104"/>
      <c r="Z391" s="104"/>
      <c r="AD391" s="104"/>
      <c r="AE391" s="104"/>
      <c r="AF391" s="104"/>
      <c r="AJ391" s="104"/>
      <c r="AK391" s="104"/>
      <c r="AL391" s="104"/>
      <c r="AP391" s="104"/>
      <c r="AQ391" s="104"/>
      <c r="AR391" s="104"/>
      <c r="AV391" s="104"/>
      <c r="AW391" s="104"/>
      <c r="AX391" s="104"/>
      <c r="BB391" s="104"/>
      <c r="BC391" s="104"/>
      <c r="BD391" s="104"/>
      <c r="BH391" s="104"/>
      <c r="BI391" s="104"/>
      <c r="BJ391" s="104"/>
      <c r="BN391" s="104"/>
      <c r="BO391" s="104"/>
      <c r="BP391" s="104"/>
      <c r="BT391" s="104"/>
      <c r="BU391" s="104"/>
      <c r="BV391" s="104"/>
      <c r="BZ391" s="104"/>
      <c r="CA391" s="104"/>
      <c r="CB391" s="104"/>
      <c r="CF391" s="104"/>
      <c r="CG391" s="104"/>
      <c r="CH391" s="104"/>
      <c r="CL391" s="104"/>
      <c r="CM391" s="104"/>
      <c r="CN391" s="104"/>
      <c r="CP391" s="104"/>
      <c r="CQ391" s="104"/>
    </row>
    <row r="392" spans="1:95" ht="17.100000000000001" customHeight="1" x14ac:dyDescent="0.2">
      <c r="A392" s="104"/>
      <c r="B392" s="104"/>
      <c r="F392" s="104"/>
      <c r="G392" s="104"/>
      <c r="H392" s="104"/>
      <c r="L392" s="104"/>
      <c r="M392" s="104"/>
      <c r="N392" s="104"/>
      <c r="R392" s="104"/>
      <c r="S392" s="104"/>
      <c r="T392" s="104"/>
      <c r="X392" s="104"/>
      <c r="Y392" s="104"/>
      <c r="Z392" s="104"/>
      <c r="AD392" s="104"/>
      <c r="AE392" s="104"/>
      <c r="AF392" s="104"/>
      <c r="AJ392" s="104"/>
      <c r="AK392" s="104"/>
      <c r="AL392" s="104"/>
      <c r="AP392" s="104"/>
      <c r="AQ392" s="104"/>
      <c r="AR392" s="104"/>
      <c r="AV392" s="104"/>
      <c r="AW392" s="104"/>
      <c r="AX392" s="104"/>
      <c r="BB392" s="104"/>
      <c r="BC392" s="104"/>
      <c r="BD392" s="104"/>
      <c r="BH392" s="104"/>
      <c r="BI392" s="104"/>
      <c r="BJ392" s="104"/>
      <c r="BN392" s="104"/>
      <c r="BO392" s="104"/>
      <c r="BP392" s="104"/>
      <c r="BT392" s="104"/>
      <c r="BU392" s="104"/>
      <c r="BV392" s="104"/>
      <c r="BZ392" s="104"/>
      <c r="CA392" s="104"/>
      <c r="CB392" s="104"/>
      <c r="CF392" s="104"/>
      <c r="CG392" s="104"/>
      <c r="CH392" s="104"/>
      <c r="CL392" s="104"/>
      <c r="CM392" s="104"/>
      <c r="CN392" s="104"/>
      <c r="CP392" s="104"/>
      <c r="CQ392" s="104"/>
    </row>
    <row r="393" spans="1:95" ht="17.100000000000001" customHeight="1" x14ac:dyDescent="0.2">
      <c r="A393" s="104"/>
      <c r="B393" s="104"/>
      <c r="F393" s="104"/>
      <c r="G393" s="104"/>
      <c r="H393" s="104"/>
      <c r="L393" s="104"/>
      <c r="M393" s="104"/>
      <c r="N393" s="104"/>
      <c r="R393" s="104"/>
      <c r="S393" s="104"/>
      <c r="T393" s="104"/>
      <c r="X393" s="104"/>
      <c r="Y393" s="104"/>
      <c r="Z393" s="104"/>
      <c r="AD393" s="104"/>
      <c r="AE393" s="104"/>
      <c r="AF393" s="104"/>
      <c r="AJ393" s="104"/>
      <c r="AK393" s="104"/>
      <c r="AL393" s="104"/>
      <c r="AP393" s="104"/>
      <c r="AQ393" s="104"/>
      <c r="AR393" s="104"/>
      <c r="AV393" s="104"/>
      <c r="AW393" s="104"/>
      <c r="AX393" s="104"/>
      <c r="BB393" s="104"/>
      <c r="BC393" s="104"/>
      <c r="BD393" s="104"/>
      <c r="BH393" s="104"/>
      <c r="BI393" s="104"/>
      <c r="BJ393" s="104"/>
      <c r="BN393" s="104"/>
      <c r="BO393" s="104"/>
      <c r="BP393" s="104"/>
      <c r="BT393" s="104"/>
      <c r="BU393" s="104"/>
      <c r="BV393" s="104"/>
      <c r="BZ393" s="104"/>
      <c r="CA393" s="104"/>
      <c r="CB393" s="104"/>
      <c r="CF393" s="104"/>
      <c r="CG393" s="104"/>
      <c r="CH393" s="104"/>
      <c r="CL393" s="104"/>
      <c r="CM393" s="104"/>
      <c r="CN393" s="104"/>
      <c r="CP393" s="104"/>
      <c r="CQ393" s="104"/>
    </row>
    <row r="394" spans="1:95" ht="17.100000000000001" customHeight="1" x14ac:dyDescent="0.2">
      <c r="A394" s="104"/>
      <c r="B394" s="104"/>
      <c r="F394" s="104"/>
      <c r="G394" s="104"/>
      <c r="H394" s="104"/>
      <c r="L394" s="104"/>
      <c r="M394" s="104"/>
      <c r="N394" s="104"/>
      <c r="R394" s="104"/>
      <c r="S394" s="104"/>
      <c r="T394" s="104"/>
      <c r="X394" s="104"/>
      <c r="Y394" s="104"/>
      <c r="Z394" s="104"/>
      <c r="AD394" s="104"/>
      <c r="AE394" s="104"/>
      <c r="AF394" s="104"/>
      <c r="AJ394" s="104"/>
      <c r="AK394" s="104"/>
      <c r="AL394" s="104"/>
      <c r="AP394" s="104"/>
      <c r="AQ394" s="104"/>
      <c r="AR394" s="104"/>
      <c r="AV394" s="104"/>
      <c r="AW394" s="104"/>
      <c r="AX394" s="104"/>
      <c r="BB394" s="104"/>
      <c r="BC394" s="104"/>
      <c r="BD394" s="104"/>
      <c r="BH394" s="104"/>
      <c r="BI394" s="104"/>
      <c r="BJ394" s="104"/>
      <c r="BN394" s="104"/>
      <c r="BO394" s="104"/>
      <c r="BP394" s="104"/>
      <c r="BT394" s="104"/>
      <c r="BU394" s="104"/>
      <c r="BV394" s="104"/>
      <c r="BZ394" s="104"/>
      <c r="CA394" s="104"/>
      <c r="CB394" s="104"/>
      <c r="CF394" s="104"/>
      <c r="CG394" s="104"/>
      <c r="CH394" s="104"/>
      <c r="CL394" s="104"/>
      <c r="CM394" s="104"/>
      <c r="CN394" s="104"/>
      <c r="CP394" s="104"/>
      <c r="CQ394" s="104"/>
    </row>
    <row r="395" spans="1:95" ht="17.100000000000001" customHeight="1" x14ac:dyDescent="0.2">
      <c r="A395" s="104"/>
      <c r="B395" s="104"/>
      <c r="F395" s="104"/>
      <c r="G395" s="104"/>
      <c r="H395" s="104"/>
      <c r="L395" s="104"/>
      <c r="M395" s="104"/>
      <c r="N395" s="104"/>
      <c r="R395" s="104"/>
      <c r="S395" s="104"/>
      <c r="T395" s="104"/>
      <c r="X395" s="104"/>
      <c r="Y395" s="104"/>
      <c r="Z395" s="104"/>
      <c r="AD395" s="104"/>
      <c r="AE395" s="104"/>
      <c r="AF395" s="104"/>
      <c r="AJ395" s="104"/>
      <c r="AK395" s="104"/>
      <c r="AL395" s="104"/>
      <c r="AP395" s="104"/>
      <c r="AQ395" s="104"/>
      <c r="AR395" s="104"/>
      <c r="AV395" s="104"/>
      <c r="AW395" s="104"/>
      <c r="AX395" s="104"/>
      <c r="BB395" s="104"/>
      <c r="BC395" s="104"/>
      <c r="BD395" s="104"/>
      <c r="BH395" s="104"/>
      <c r="BI395" s="104"/>
      <c r="BJ395" s="104"/>
      <c r="BN395" s="104"/>
      <c r="BO395" s="104"/>
      <c r="BP395" s="104"/>
      <c r="BT395" s="104"/>
      <c r="BU395" s="104"/>
      <c r="BV395" s="104"/>
      <c r="BZ395" s="104"/>
      <c r="CA395" s="104"/>
      <c r="CB395" s="104"/>
      <c r="CF395" s="104"/>
      <c r="CG395" s="104"/>
      <c r="CH395" s="104"/>
      <c r="CL395" s="104"/>
      <c r="CM395" s="104"/>
      <c r="CN395" s="104"/>
      <c r="CP395" s="104"/>
      <c r="CQ395" s="104"/>
    </row>
    <row r="396" spans="1:95" ht="17.100000000000001" customHeight="1" x14ac:dyDescent="0.2">
      <c r="A396" s="104"/>
      <c r="B396" s="104"/>
      <c r="F396" s="104"/>
      <c r="G396" s="104"/>
      <c r="H396" s="104"/>
      <c r="L396" s="104"/>
      <c r="M396" s="104"/>
      <c r="N396" s="104"/>
      <c r="R396" s="104"/>
      <c r="S396" s="104"/>
      <c r="T396" s="104"/>
      <c r="X396" s="104"/>
      <c r="Y396" s="104"/>
      <c r="Z396" s="104"/>
      <c r="AD396" s="104"/>
      <c r="AE396" s="104"/>
      <c r="AF396" s="104"/>
      <c r="AJ396" s="104"/>
      <c r="AK396" s="104"/>
      <c r="AL396" s="104"/>
      <c r="AP396" s="104"/>
      <c r="AQ396" s="104"/>
      <c r="AR396" s="104"/>
      <c r="AV396" s="104"/>
      <c r="AW396" s="104"/>
      <c r="AX396" s="104"/>
      <c r="BB396" s="104"/>
      <c r="BC396" s="104"/>
      <c r="BD396" s="104"/>
      <c r="BH396" s="104"/>
      <c r="BI396" s="104"/>
      <c r="BJ396" s="104"/>
      <c r="BN396" s="104"/>
      <c r="BO396" s="104"/>
      <c r="BP396" s="104"/>
      <c r="BT396" s="104"/>
      <c r="BU396" s="104"/>
      <c r="BV396" s="104"/>
      <c r="BZ396" s="104"/>
      <c r="CA396" s="104"/>
      <c r="CB396" s="104"/>
      <c r="CF396" s="104"/>
      <c r="CG396" s="104"/>
      <c r="CH396" s="104"/>
      <c r="CL396" s="104"/>
      <c r="CM396" s="104"/>
      <c r="CN396" s="104"/>
      <c r="CP396" s="104"/>
      <c r="CQ396" s="104"/>
    </row>
    <row r="397" spans="1:95" ht="17.100000000000001" customHeight="1" x14ac:dyDescent="0.2">
      <c r="A397" s="104"/>
      <c r="B397" s="104"/>
      <c r="F397" s="104"/>
      <c r="G397" s="104"/>
      <c r="H397" s="104"/>
      <c r="L397" s="104"/>
      <c r="M397" s="104"/>
      <c r="N397" s="104"/>
      <c r="R397" s="104"/>
      <c r="S397" s="104"/>
      <c r="T397" s="104"/>
      <c r="X397" s="104"/>
      <c r="Y397" s="104"/>
      <c r="Z397" s="104"/>
      <c r="AD397" s="104"/>
      <c r="AE397" s="104"/>
      <c r="AF397" s="104"/>
      <c r="AJ397" s="104"/>
      <c r="AK397" s="104"/>
      <c r="AL397" s="104"/>
      <c r="AP397" s="104"/>
      <c r="AQ397" s="104"/>
      <c r="AR397" s="104"/>
      <c r="AV397" s="104"/>
      <c r="AW397" s="104"/>
      <c r="AX397" s="104"/>
      <c r="BB397" s="104"/>
      <c r="BC397" s="104"/>
      <c r="BD397" s="104"/>
      <c r="BH397" s="104"/>
      <c r="BI397" s="104"/>
      <c r="BJ397" s="104"/>
      <c r="BN397" s="104"/>
      <c r="BO397" s="104"/>
      <c r="BP397" s="104"/>
      <c r="BT397" s="104"/>
      <c r="BU397" s="104"/>
      <c r="BV397" s="104"/>
      <c r="BZ397" s="104"/>
      <c r="CA397" s="104"/>
      <c r="CB397" s="104"/>
      <c r="CF397" s="104"/>
      <c r="CG397" s="104"/>
      <c r="CH397" s="104"/>
      <c r="CL397" s="104"/>
      <c r="CM397" s="104"/>
      <c r="CN397" s="104"/>
      <c r="CP397" s="104"/>
      <c r="CQ397" s="104"/>
    </row>
    <row r="398" spans="1:95" ht="17.100000000000001" customHeight="1" x14ac:dyDescent="0.2">
      <c r="A398" s="104"/>
      <c r="B398" s="104"/>
      <c r="F398" s="104"/>
      <c r="G398" s="104"/>
      <c r="H398" s="104"/>
      <c r="L398" s="104"/>
      <c r="M398" s="104"/>
      <c r="N398" s="104"/>
      <c r="R398" s="104"/>
      <c r="S398" s="104"/>
      <c r="T398" s="104"/>
      <c r="X398" s="104"/>
      <c r="Y398" s="104"/>
      <c r="Z398" s="104"/>
      <c r="AD398" s="104"/>
      <c r="AE398" s="104"/>
      <c r="AF398" s="104"/>
      <c r="AJ398" s="104"/>
      <c r="AK398" s="104"/>
      <c r="AL398" s="104"/>
      <c r="AP398" s="104"/>
      <c r="AQ398" s="104"/>
      <c r="AR398" s="104"/>
      <c r="AV398" s="104"/>
      <c r="AW398" s="104"/>
      <c r="AX398" s="104"/>
      <c r="BB398" s="104"/>
      <c r="BC398" s="104"/>
      <c r="BD398" s="104"/>
      <c r="BH398" s="104"/>
      <c r="BI398" s="104"/>
      <c r="BJ398" s="104"/>
      <c r="BN398" s="104"/>
      <c r="BO398" s="104"/>
      <c r="BP398" s="104"/>
      <c r="BT398" s="104"/>
      <c r="BU398" s="104"/>
      <c r="BV398" s="104"/>
      <c r="BZ398" s="104"/>
      <c r="CA398" s="104"/>
      <c r="CB398" s="104"/>
      <c r="CF398" s="104"/>
      <c r="CG398" s="104"/>
      <c r="CH398" s="104"/>
      <c r="CL398" s="104"/>
      <c r="CM398" s="104"/>
      <c r="CN398" s="104"/>
      <c r="CP398" s="104"/>
      <c r="CQ398" s="104"/>
    </row>
    <row r="399" spans="1:95" ht="17.100000000000001" customHeight="1" x14ac:dyDescent="0.2">
      <c r="A399" s="104"/>
      <c r="B399" s="104"/>
      <c r="F399" s="104"/>
      <c r="G399" s="104"/>
      <c r="H399" s="104"/>
      <c r="L399" s="104"/>
      <c r="M399" s="104"/>
      <c r="N399" s="104"/>
      <c r="R399" s="104"/>
      <c r="S399" s="104"/>
      <c r="T399" s="104"/>
      <c r="X399" s="104"/>
      <c r="Y399" s="104"/>
      <c r="Z399" s="104"/>
      <c r="AD399" s="104"/>
      <c r="AE399" s="104"/>
      <c r="AF399" s="104"/>
      <c r="AJ399" s="104"/>
      <c r="AK399" s="104"/>
      <c r="AL399" s="104"/>
      <c r="AP399" s="104"/>
      <c r="AQ399" s="104"/>
      <c r="AR399" s="104"/>
      <c r="AV399" s="104"/>
      <c r="AW399" s="104"/>
      <c r="AX399" s="104"/>
      <c r="BB399" s="104"/>
      <c r="BC399" s="104"/>
      <c r="BD399" s="104"/>
      <c r="BH399" s="104"/>
      <c r="BI399" s="104"/>
      <c r="BJ399" s="104"/>
      <c r="BN399" s="104"/>
      <c r="BO399" s="104"/>
      <c r="BP399" s="104"/>
      <c r="BT399" s="104"/>
      <c r="BU399" s="104"/>
      <c r="BV399" s="104"/>
      <c r="BZ399" s="104"/>
      <c r="CA399" s="104"/>
      <c r="CB399" s="104"/>
      <c r="CF399" s="104"/>
      <c r="CG399" s="104"/>
      <c r="CH399" s="104"/>
      <c r="CL399" s="104"/>
      <c r="CM399" s="104"/>
      <c r="CN399" s="104"/>
      <c r="CP399" s="104"/>
      <c r="CQ399" s="104"/>
    </row>
    <row r="400" spans="1:95" ht="17.100000000000001" customHeight="1" x14ac:dyDescent="0.2">
      <c r="A400" s="104"/>
      <c r="B400" s="104"/>
      <c r="F400" s="104"/>
      <c r="G400" s="104"/>
      <c r="H400" s="104"/>
      <c r="L400" s="104"/>
      <c r="M400" s="104"/>
      <c r="N400" s="104"/>
      <c r="R400" s="104"/>
      <c r="S400" s="104"/>
      <c r="T400" s="104"/>
      <c r="X400" s="104"/>
      <c r="Y400" s="104"/>
      <c r="Z400" s="104"/>
      <c r="AD400" s="104"/>
      <c r="AE400" s="104"/>
      <c r="AF400" s="104"/>
      <c r="AJ400" s="104"/>
      <c r="AK400" s="104"/>
      <c r="AL400" s="104"/>
      <c r="AP400" s="104"/>
      <c r="AQ400" s="104"/>
      <c r="AR400" s="104"/>
      <c r="AV400" s="104"/>
      <c r="AW400" s="104"/>
      <c r="AX400" s="104"/>
      <c r="BB400" s="104"/>
      <c r="BC400" s="104"/>
      <c r="BD400" s="104"/>
      <c r="BH400" s="104"/>
      <c r="BI400" s="104"/>
      <c r="BJ400" s="104"/>
      <c r="BN400" s="104"/>
      <c r="BO400" s="104"/>
      <c r="BP400" s="104"/>
      <c r="BT400" s="104"/>
      <c r="BU400" s="104"/>
      <c r="BV400" s="104"/>
      <c r="BZ400" s="104"/>
      <c r="CA400" s="104"/>
      <c r="CB400" s="104"/>
      <c r="CF400" s="104"/>
      <c r="CG400" s="104"/>
      <c r="CH400" s="104"/>
      <c r="CL400" s="104"/>
      <c r="CM400" s="104"/>
      <c r="CN400" s="104"/>
      <c r="CP400" s="104"/>
      <c r="CQ400" s="104"/>
    </row>
    <row r="401" spans="1:95" ht="17.100000000000001" customHeight="1" x14ac:dyDescent="0.2">
      <c r="A401" s="104"/>
      <c r="B401" s="104"/>
      <c r="F401" s="104"/>
      <c r="G401" s="104"/>
      <c r="H401" s="104"/>
      <c r="L401" s="104"/>
      <c r="M401" s="104"/>
      <c r="N401" s="104"/>
      <c r="R401" s="104"/>
      <c r="S401" s="104"/>
      <c r="T401" s="104"/>
      <c r="X401" s="104"/>
      <c r="Y401" s="104"/>
      <c r="Z401" s="104"/>
      <c r="AD401" s="104"/>
      <c r="AE401" s="104"/>
      <c r="AF401" s="104"/>
      <c r="AJ401" s="104"/>
      <c r="AK401" s="104"/>
      <c r="AL401" s="104"/>
      <c r="AP401" s="104"/>
      <c r="AQ401" s="104"/>
      <c r="AR401" s="104"/>
      <c r="AV401" s="104"/>
      <c r="AW401" s="104"/>
      <c r="AX401" s="104"/>
      <c r="BB401" s="104"/>
      <c r="BC401" s="104"/>
      <c r="BD401" s="104"/>
      <c r="BH401" s="104"/>
      <c r="BI401" s="104"/>
      <c r="BJ401" s="104"/>
      <c r="BN401" s="104"/>
      <c r="BO401" s="104"/>
      <c r="BP401" s="104"/>
      <c r="BT401" s="104"/>
      <c r="BU401" s="104"/>
      <c r="BV401" s="104"/>
      <c r="BZ401" s="104"/>
      <c r="CA401" s="104"/>
      <c r="CB401" s="104"/>
      <c r="CF401" s="104"/>
      <c r="CG401" s="104"/>
      <c r="CH401" s="104"/>
      <c r="CL401" s="104"/>
      <c r="CM401" s="104"/>
      <c r="CN401" s="104"/>
      <c r="CP401" s="104"/>
      <c r="CQ401" s="104"/>
    </row>
    <row r="402" spans="1:95" ht="17.100000000000001" customHeight="1" x14ac:dyDescent="0.2">
      <c r="A402" s="104"/>
      <c r="B402" s="104"/>
      <c r="F402" s="104"/>
      <c r="G402" s="104"/>
      <c r="H402" s="104"/>
      <c r="L402" s="104"/>
      <c r="M402" s="104"/>
      <c r="N402" s="104"/>
      <c r="R402" s="104"/>
      <c r="S402" s="104"/>
      <c r="T402" s="104"/>
      <c r="X402" s="104"/>
      <c r="Y402" s="104"/>
      <c r="Z402" s="104"/>
      <c r="AD402" s="104"/>
      <c r="AE402" s="104"/>
      <c r="AF402" s="104"/>
      <c r="AJ402" s="104"/>
      <c r="AK402" s="104"/>
      <c r="AL402" s="104"/>
      <c r="AP402" s="104"/>
      <c r="AQ402" s="104"/>
      <c r="AR402" s="104"/>
      <c r="AV402" s="104"/>
      <c r="AW402" s="104"/>
      <c r="AX402" s="104"/>
      <c r="BB402" s="104"/>
      <c r="BC402" s="104"/>
      <c r="BD402" s="104"/>
      <c r="BH402" s="104"/>
      <c r="BI402" s="104"/>
      <c r="BJ402" s="104"/>
      <c r="BN402" s="104"/>
      <c r="BO402" s="104"/>
      <c r="BP402" s="104"/>
      <c r="BT402" s="104"/>
      <c r="BU402" s="104"/>
      <c r="BV402" s="104"/>
      <c r="BZ402" s="104"/>
      <c r="CA402" s="104"/>
      <c r="CB402" s="104"/>
      <c r="CF402" s="104"/>
      <c r="CG402" s="104"/>
      <c r="CH402" s="104"/>
      <c r="CL402" s="104"/>
      <c r="CM402" s="104"/>
      <c r="CN402" s="104"/>
      <c r="CP402" s="104"/>
      <c r="CQ402" s="104"/>
    </row>
    <row r="403" spans="1:95" ht="17.100000000000001" customHeight="1" x14ac:dyDescent="0.2">
      <c r="A403" s="104"/>
      <c r="B403" s="104"/>
      <c r="F403" s="104"/>
      <c r="G403" s="104"/>
      <c r="H403" s="104"/>
      <c r="L403" s="104"/>
      <c r="M403" s="104"/>
      <c r="N403" s="104"/>
      <c r="R403" s="104"/>
      <c r="S403" s="104"/>
      <c r="T403" s="104"/>
      <c r="X403" s="104"/>
      <c r="Y403" s="104"/>
      <c r="Z403" s="104"/>
      <c r="AD403" s="104"/>
      <c r="AE403" s="104"/>
      <c r="AF403" s="104"/>
      <c r="AJ403" s="104"/>
      <c r="AK403" s="104"/>
      <c r="AL403" s="104"/>
      <c r="AP403" s="104"/>
      <c r="AQ403" s="104"/>
      <c r="AR403" s="104"/>
      <c r="AV403" s="104"/>
      <c r="AW403" s="104"/>
      <c r="AX403" s="104"/>
      <c r="BB403" s="104"/>
      <c r="BC403" s="104"/>
      <c r="BD403" s="104"/>
      <c r="BH403" s="104"/>
      <c r="BI403" s="104"/>
      <c r="BJ403" s="104"/>
      <c r="BN403" s="104"/>
      <c r="BO403" s="104"/>
      <c r="BP403" s="104"/>
      <c r="BT403" s="104"/>
      <c r="BU403" s="104"/>
      <c r="BV403" s="104"/>
      <c r="BZ403" s="104"/>
      <c r="CA403" s="104"/>
      <c r="CB403" s="104"/>
      <c r="CF403" s="104"/>
      <c r="CG403" s="104"/>
      <c r="CH403" s="104"/>
      <c r="CL403" s="104"/>
      <c r="CM403" s="104"/>
      <c r="CN403" s="104"/>
      <c r="CP403" s="104"/>
      <c r="CQ403" s="104"/>
    </row>
    <row r="404" spans="1:95" ht="17.100000000000001" customHeight="1" x14ac:dyDescent="0.2">
      <c r="A404" s="104"/>
      <c r="B404" s="104"/>
      <c r="F404" s="104"/>
      <c r="G404" s="104"/>
      <c r="H404" s="104"/>
      <c r="L404" s="104"/>
      <c r="M404" s="104"/>
      <c r="N404" s="104"/>
      <c r="R404" s="104"/>
      <c r="S404" s="104"/>
      <c r="T404" s="104"/>
      <c r="X404" s="104"/>
      <c r="Y404" s="104"/>
      <c r="Z404" s="104"/>
      <c r="AD404" s="104"/>
      <c r="AE404" s="104"/>
      <c r="AF404" s="104"/>
      <c r="AJ404" s="104"/>
      <c r="AK404" s="104"/>
      <c r="AL404" s="104"/>
      <c r="AP404" s="104"/>
      <c r="AQ404" s="104"/>
      <c r="AR404" s="104"/>
      <c r="AV404" s="104"/>
      <c r="AW404" s="104"/>
      <c r="AX404" s="104"/>
      <c r="BB404" s="104"/>
      <c r="BC404" s="104"/>
      <c r="BD404" s="104"/>
      <c r="BH404" s="104"/>
      <c r="BI404" s="104"/>
      <c r="BJ404" s="104"/>
      <c r="BN404" s="104"/>
      <c r="BO404" s="104"/>
      <c r="BP404" s="104"/>
      <c r="BT404" s="104"/>
      <c r="BU404" s="104"/>
      <c r="BV404" s="104"/>
      <c r="BZ404" s="104"/>
      <c r="CA404" s="104"/>
      <c r="CB404" s="104"/>
      <c r="CF404" s="104"/>
      <c r="CG404" s="104"/>
      <c r="CH404" s="104"/>
      <c r="CL404" s="104"/>
      <c r="CM404" s="104"/>
      <c r="CN404" s="104"/>
      <c r="CP404" s="104"/>
      <c r="CQ404" s="104"/>
    </row>
    <row r="405" spans="1:95" ht="17.100000000000001" customHeight="1" x14ac:dyDescent="0.2">
      <c r="A405" s="104"/>
      <c r="B405" s="104"/>
      <c r="F405" s="104"/>
      <c r="G405" s="104"/>
      <c r="H405" s="104"/>
      <c r="L405" s="104"/>
      <c r="M405" s="104"/>
      <c r="N405" s="104"/>
      <c r="R405" s="104"/>
      <c r="S405" s="104"/>
      <c r="T405" s="104"/>
      <c r="X405" s="104"/>
      <c r="Y405" s="104"/>
      <c r="Z405" s="104"/>
      <c r="AD405" s="104"/>
      <c r="AE405" s="104"/>
      <c r="AF405" s="104"/>
      <c r="AJ405" s="104"/>
      <c r="AK405" s="104"/>
      <c r="AL405" s="104"/>
      <c r="AP405" s="104"/>
      <c r="AQ405" s="104"/>
      <c r="AR405" s="104"/>
      <c r="AV405" s="104"/>
      <c r="AW405" s="104"/>
      <c r="AX405" s="104"/>
      <c r="BB405" s="104"/>
      <c r="BC405" s="104"/>
      <c r="BD405" s="104"/>
      <c r="BH405" s="104"/>
      <c r="BI405" s="104"/>
      <c r="BJ405" s="104"/>
      <c r="BN405" s="104"/>
      <c r="BO405" s="104"/>
      <c r="BP405" s="104"/>
      <c r="BT405" s="104"/>
      <c r="BU405" s="104"/>
      <c r="BV405" s="104"/>
      <c r="BZ405" s="104"/>
      <c r="CA405" s="104"/>
      <c r="CB405" s="104"/>
      <c r="CF405" s="104"/>
      <c r="CG405" s="104"/>
      <c r="CH405" s="104"/>
      <c r="CL405" s="104"/>
      <c r="CM405" s="104"/>
      <c r="CN405" s="104"/>
      <c r="CP405" s="104"/>
      <c r="CQ405" s="104"/>
    </row>
    <row r="406" spans="1:95" ht="17.100000000000001" customHeight="1" x14ac:dyDescent="0.2">
      <c r="A406" s="104"/>
      <c r="B406" s="104"/>
      <c r="F406" s="104"/>
      <c r="G406" s="104"/>
      <c r="H406" s="104"/>
      <c r="L406" s="104"/>
      <c r="M406" s="104"/>
      <c r="N406" s="104"/>
      <c r="R406" s="104"/>
      <c r="S406" s="104"/>
      <c r="T406" s="104"/>
      <c r="X406" s="104"/>
      <c r="Y406" s="104"/>
      <c r="Z406" s="104"/>
      <c r="AD406" s="104"/>
      <c r="AE406" s="104"/>
      <c r="AF406" s="104"/>
      <c r="AJ406" s="104"/>
      <c r="AK406" s="104"/>
      <c r="AL406" s="104"/>
      <c r="AP406" s="104"/>
      <c r="AQ406" s="104"/>
      <c r="AR406" s="104"/>
      <c r="AV406" s="104"/>
      <c r="AW406" s="104"/>
      <c r="AX406" s="104"/>
      <c r="BB406" s="104"/>
      <c r="BC406" s="104"/>
      <c r="BD406" s="104"/>
      <c r="BH406" s="104"/>
      <c r="BI406" s="104"/>
      <c r="BJ406" s="104"/>
      <c r="BN406" s="104"/>
      <c r="BO406" s="104"/>
      <c r="BP406" s="104"/>
      <c r="BT406" s="104"/>
      <c r="BU406" s="104"/>
      <c r="BV406" s="104"/>
      <c r="BZ406" s="104"/>
      <c r="CA406" s="104"/>
      <c r="CB406" s="104"/>
      <c r="CF406" s="104"/>
      <c r="CG406" s="104"/>
      <c r="CH406" s="104"/>
      <c r="CL406" s="104"/>
      <c r="CM406" s="104"/>
      <c r="CN406" s="104"/>
      <c r="CP406" s="104"/>
      <c r="CQ406" s="104"/>
    </row>
    <row r="407" spans="1:95" ht="17.100000000000001" customHeight="1" x14ac:dyDescent="0.2">
      <c r="A407" s="104"/>
      <c r="B407" s="104"/>
      <c r="F407" s="104"/>
      <c r="G407" s="104"/>
      <c r="H407" s="104"/>
      <c r="L407" s="104"/>
      <c r="M407" s="104"/>
      <c r="N407" s="104"/>
      <c r="R407" s="104"/>
      <c r="S407" s="104"/>
      <c r="T407" s="104"/>
      <c r="X407" s="104"/>
      <c r="Y407" s="104"/>
      <c r="Z407" s="104"/>
      <c r="AD407" s="104"/>
      <c r="AE407" s="104"/>
      <c r="AF407" s="104"/>
      <c r="AJ407" s="104"/>
      <c r="AK407" s="104"/>
      <c r="AL407" s="104"/>
      <c r="AP407" s="104"/>
      <c r="AQ407" s="104"/>
      <c r="AR407" s="104"/>
      <c r="AV407" s="104"/>
      <c r="AW407" s="104"/>
      <c r="AX407" s="104"/>
      <c r="BB407" s="104"/>
      <c r="BC407" s="104"/>
      <c r="BD407" s="104"/>
      <c r="BH407" s="104"/>
      <c r="BI407" s="104"/>
      <c r="BJ407" s="104"/>
      <c r="BN407" s="104"/>
      <c r="BO407" s="104"/>
      <c r="BP407" s="104"/>
      <c r="BT407" s="104"/>
      <c r="BU407" s="104"/>
      <c r="BV407" s="104"/>
      <c r="BZ407" s="104"/>
      <c r="CA407" s="104"/>
      <c r="CB407" s="104"/>
      <c r="CF407" s="104"/>
      <c r="CG407" s="104"/>
      <c r="CH407" s="104"/>
      <c r="CL407" s="104"/>
      <c r="CM407" s="104"/>
      <c r="CN407" s="104"/>
      <c r="CP407" s="104"/>
      <c r="CQ407" s="104"/>
    </row>
    <row r="408" spans="1:95" ht="17.100000000000001" customHeight="1" x14ac:dyDescent="0.2">
      <c r="A408" s="104"/>
      <c r="B408" s="104"/>
      <c r="F408" s="104"/>
      <c r="G408" s="104"/>
      <c r="H408" s="104"/>
      <c r="L408" s="104"/>
      <c r="M408" s="104"/>
      <c r="N408" s="104"/>
      <c r="R408" s="104"/>
      <c r="S408" s="104"/>
      <c r="T408" s="104"/>
      <c r="X408" s="104"/>
      <c r="Y408" s="104"/>
      <c r="Z408" s="104"/>
      <c r="AD408" s="104"/>
      <c r="AE408" s="104"/>
      <c r="AF408" s="104"/>
      <c r="AJ408" s="104"/>
      <c r="AK408" s="104"/>
      <c r="AL408" s="104"/>
      <c r="AP408" s="104"/>
      <c r="AQ408" s="104"/>
      <c r="AR408" s="104"/>
      <c r="AV408" s="104"/>
      <c r="AW408" s="104"/>
      <c r="AX408" s="104"/>
      <c r="BB408" s="104"/>
      <c r="BC408" s="104"/>
      <c r="BD408" s="104"/>
      <c r="BH408" s="104"/>
      <c r="BI408" s="104"/>
      <c r="BJ408" s="104"/>
      <c r="BN408" s="104"/>
      <c r="BO408" s="104"/>
      <c r="BP408" s="104"/>
      <c r="BT408" s="104"/>
      <c r="BU408" s="104"/>
      <c r="BV408" s="104"/>
      <c r="BZ408" s="104"/>
      <c r="CA408" s="104"/>
      <c r="CB408" s="104"/>
      <c r="CF408" s="104"/>
      <c r="CG408" s="104"/>
      <c r="CH408" s="104"/>
      <c r="CL408" s="104"/>
      <c r="CM408" s="104"/>
      <c r="CN408" s="104"/>
      <c r="CP408" s="104"/>
      <c r="CQ408" s="104"/>
    </row>
    <row r="409" spans="1:95" ht="17.100000000000001" customHeight="1" x14ac:dyDescent="0.2">
      <c r="A409" s="104"/>
      <c r="B409" s="104"/>
      <c r="F409" s="104"/>
      <c r="G409" s="104"/>
      <c r="H409" s="104"/>
      <c r="L409" s="104"/>
      <c r="M409" s="104"/>
      <c r="N409" s="104"/>
      <c r="R409" s="104"/>
      <c r="S409" s="104"/>
      <c r="T409" s="104"/>
      <c r="X409" s="104"/>
      <c r="Y409" s="104"/>
      <c r="Z409" s="104"/>
      <c r="AD409" s="104"/>
      <c r="AE409" s="104"/>
      <c r="AF409" s="104"/>
      <c r="AJ409" s="104"/>
      <c r="AK409" s="104"/>
      <c r="AL409" s="104"/>
      <c r="AP409" s="104"/>
      <c r="AQ409" s="104"/>
      <c r="AR409" s="104"/>
      <c r="AV409" s="104"/>
      <c r="AW409" s="104"/>
      <c r="AX409" s="104"/>
      <c r="BB409" s="104"/>
      <c r="BC409" s="104"/>
      <c r="BD409" s="104"/>
      <c r="BH409" s="104"/>
      <c r="BI409" s="104"/>
      <c r="BJ409" s="104"/>
      <c r="BN409" s="104"/>
      <c r="BO409" s="104"/>
      <c r="BP409" s="104"/>
      <c r="BT409" s="104"/>
      <c r="BU409" s="104"/>
      <c r="BV409" s="104"/>
      <c r="BZ409" s="104"/>
      <c r="CA409" s="104"/>
      <c r="CB409" s="104"/>
      <c r="CF409" s="104"/>
      <c r="CG409" s="104"/>
      <c r="CH409" s="104"/>
      <c r="CL409" s="104"/>
      <c r="CM409" s="104"/>
      <c r="CN409" s="104"/>
      <c r="CP409" s="104"/>
      <c r="CQ409" s="104"/>
    </row>
    <row r="410" spans="1:95" ht="17.100000000000001" customHeight="1" x14ac:dyDescent="0.2">
      <c r="A410" s="104"/>
      <c r="B410" s="104"/>
      <c r="F410" s="104"/>
      <c r="G410" s="104"/>
      <c r="H410" s="104"/>
      <c r="L410" s="104"/>
      <c r="M410" s="104"/>
      <c r="N410" s="104"/>
      <c r="R410" s="104"/>
      <c r="S410" s="104"/>
      <c r="T410" s="104"/>
      <c r="X410" s="104"/>
      <c r="Y410" s="104"/>
      <c r="Z410" s="104"/>
      <c r="AD410" s="104"/>
      <c r="AE410" s="104"/>
      <c r="AF410" s="104"/>
      <c r="AJ410" s="104"/>
      <c r="AK410" s="104"/>
      <c r="AL410" s="104"/>
      <c r="AP410" s="104"/>
      <c r="AQ410" s="104"/>
      <c r="AR410" s="104"/>
      <c r="AV410" s="104"/>
      <c r="AW410" s="104"/>
      <c r="AX410" s="104"/>
      <c r="BB410" s="104"/>
      <c r="BC410" s="104"/>
      <c r="BD410" s="104"/>
      <c r="BH410" s="104"/>
      <c r="BI410" s="104"/>
      <c r="BJ410" s="104"/>
      <c r="BN410" s="104"/>
      <c r="BO410" s="104"/>
      <c r="BP410" s="104"/>
      <c r="BT410" s="104"/>
      <c r="BU410" s="104"/>
      <c r="BV410" s="104"/>
      <c r="BZ410" s="104"/>
      <c r="CA410" s="104"/>
      <c r="CB410" s="104"/>
      <c r="CF410" s="104"/>
      <c r="CG410" s="104"/>
      <c r="CH410" s="104"/>
      <c r="CL410" s="104"/>
      <c r="CM410" s="104"/>
      <c r="CN410" s="104"/>
      <c r="CP410" s="104"/>
      <c r="CQ410" s="104"/>
    </row>
    <row r="411" spans="1:95" ht="17.100000000000001" customHeight="1" x14ac:dyDescent="0.2">
      <c r="A411" s="104"/>
      <c r="B411" s="104"/>
      <c r="F411" s="104"/>
      <c r="G411" s="104"/>
      <c r="H411" s="104"/>
      <c r="L411" s="104"/>
      <c r="M411" s="104"/>
      <c r="N411" s="104"/>
      <c r="R411" s="104"/>
      <c r="S411" s="104"/>
      <c r="T411" s="104"/>
      <c r="X411" s="104"/>
      <c r="Y411" s="104"/>
      <c r="Z411" s="104"/>
      <c r="AD411" s="104"/>
      <c r="AE411" s="104"/>
      <c r="AF411" s="104"/>
      <c r="AJ411" s="104"/>
      <c r="AK411" s="104"/>
      <c r="AL411" s="104"/>
      <c r="AP411" s="104"/>
      <c r="AQ411" s="104"/>
      <c r="AR411" s="104"/>
      <c r="AV411" s="104"/>
      <c r="AW411" s="104"/>
      <c r="AX411" s="104"/>
      <c r="BB411" s="104"/>
      <c r="BC411" s="104"/>
      <c r="BD411" s="104"/>
      <c r="BH411" s="104"/>
      <c r="BI411" s="104"/>
      <c r="BJ411" s="104"/>
      <c r="BN411" s="104"/>
      <c r="BO411" s="104"/>
      <c r="BP411" s="104"/>
      <c r="BT411" s="104"/>
      <c r="BU411" s="104"/>
      <c r="BV411" s="104"/>
      <c r="BZ411" s="104"/>
      <c r="CA411" s="104"/>
      <c r="CB411" s="104"/>
      <c r="CF411" s="104"/>
      <c r="CG411" s="104"/>
      <c r="CH411" s="104"/>
      <c r="CL411" s="104"/>
      <c r="CM411" s="104"/>
      <c r="CN411" s="104"/>
      <c r="CP411" s="104"/>
      <c r="CQ411" s="104"/>
    </row>
    <row r="412" spans="1:95" ht="17.100000000000001" customHeight="1" x14ac:dyDescent="0.2">
      <c r="A412" s="104"/>
      <c r="B412" s="104"/>
      <c r="F412" s="104"/>
      <c r="G412" s="104"/>
      <c r="H412" s="104"/>
      <c r="L412" s="104"/>
      <c r="M412" s="104"/>
      <c r="N412" s="104"/>
      <c r="R412" s="104"/>
      <c r="S412" s="104"/>
      <c r="T412" s="104"/>
      <c r="X412" s="104"/>
      <c r="Y412" s="104"/>
      <c r="Z412" s="104"/>
      <c r="AD412" s="104"/>
      <c r="AE412" s="104"/>
      <c r="AF412" s="104"/>
      <c r="AJ412" s="104"/>
      <c r="AK412" s="104"/>
      <c r="AL412" s="104"/>
      <c r="AP412" s="104"/>
      <c r="AQ412" s="104"/>
      <c r="AR412" s="104"/>
      <c r="AV412" s="104"/>
      <c r="AW412" s="104"/>
      <c r="AX412" s="104"/>
      <c r="BB412" s="104"/>
      <c r="BC412" s="104"/>
      <c r="BD412" s="104"/>
      <c r="BH412" s="104"/>
      <c r="BI412" s="104"/>
      <c r="BJ412" s="104"/>
      <c r="BN412" s="104"/>
      <c r="BO412" s="104"/>
      <c r="BP412" s="104"/>
      <c r="BT412" s="104"/>
      <c r="BU412" s="104"/>
      <c r="BV412" s="104"/>
      <c r="BZ412" s="104"/>
      <c r="CA412" s="104"/>
      <c r="CB412" s="104"/>
      <c r="CF412" s="104"/>
      <c r="CG412" s="104"/>
      <c r="CH412" s="104"/>
      <c r="CL412" s="104"/>
      <c r="CM412" s="104"/>
      <c r="CN412" s="104"/>
      <c r="CP412" s="104"/>
      <c r="CQ412" s="104"/>
    </row>
    <row r="413" spans="1:95" ht="17.100000000000001" customHeight="1" x14ac:dyDescent="0.2"/>
    <row r="414" spans="1:95" ht="17.100000000000001" customHeight="1" x14ac:dyDescent="0.2"/>
    <row r="415" spans="1:95" ht="17.100000000000001" customHeight="1" x14ac:dyDescent="0.2"/>
    <row r="416" spans="1:95" ht="17.100000000000001" customHeight="1" x14ac:dyDescent="0.2"/>
    <row r="417" ht="17.100000000000001" customHeight="1" x14ac:dyDescent="0.2"/>
    <row r="418" ht="17.100000000000001" customHeight="1" x14ac:dyDescent="0.2"/>
    <row r="419" ht="17.100000000000001" customHeight="1" x14ac:dyDescent="0.2"/>
    <row r="420" ht="17.100000000000001" customHeight="1" x14ac:dyDescent="0.2"/>
    <row r="421" ht="17.100000000000001" customHeight="1" x14ac:dyDescent="0.2"/>
    <row r="422" ht="17.100000000000001" customHeight="1" x14ac:dyDescent="0.2"/>
    <row r="423" ht="17.100000000000001" customHeight="1" x14ac:dyDescent="0.2"/>
    <row r="424" ht="17.100000000000001" customHeight="1" x14ac:dyDescent="0.2"/>
    <row r="425" ht="17.100000000000001" customHeight="1" x14ac:dyDescent="0.2"/>
    <row r="426" ht="17.100000000000001" customHeight="1" x14ac:dyDescent="0.2"/>
    <row r="427" ht="17.100000000000001" customHeight="1" x14ac:dyDescent="0.2"/>
    <row r="428" ht="17.100000000000001" customHeight="1" x14ac:dyDescent="0.2"/>
    <row r="429" ht="17.100000000000001" customHeight="1" x14ac:dyDescent="0.2"/>
    <row r="430" ht="17.100000000000001" customHeight="1" x14ac:dyDescent="0.2"/>
    <row r="431" ht="17.100000000000001" customHeight="1" x14ac:dyDescent="0.2"/>
    <row r="432" ht="17.100000000000001" customHeight="1" x14ac:dyDescent="0.2"/>
    <row r="433" ht="17.100000000000001" customHeight="1" x14ac:dyDescent="0.2"/>
    <row r="434" ht="17.100000000000001" customHeight="1" x14ac:dyDescent="0.2"/>
    <row r="435" ht="17.100000000000001" customHeight="1" x14ac:dyDescent="0.2"/>
    <row r="436" ht="17.100000000000001" customHeight="1" x14ac:dyDescent="0.2"/>
    <row r="437" ht="17.100000000000001" customHeight="1" x14ac:dyDescent="0.2"/>
    <row r="438" ht="17.100000000000001" customHeight="1" x14ac:dyDescent="0.2"/>
    <row r="439" ht="17.100000000000001" customHeight="1" x14ac:dyDescent="0.2"/>
    <row r="440" ht="17.100000000000001" customHeight="1" x14ac:dyDescent="0.2"/>
    <row r="441" ht="17.100000000000001" customHeight="1" x14ac:dyDescent="0.2"/>
    <row r="442" ht="17.100000000000001" customHeight="1" x14ac:dyDescent="0.2"/>
    <row r="443" ht="17.100000000000001" customHeight="1" x14ac:dyDescent="0.2"/>
    <row r="444" ht="17.100000000000001" customHeight="1" x14ac:dyDescent="0.2"/>
    <row r="445" ht="17.100000000000001" customHeight="1" x14ac:dyDescent="0.2"/>
    <row r="446" ht="17.100000000000001" customHeight="1" x14ac:dyDescent="0.2"/>
    <row r="447" ht="17.100000000000001" customHeight="1" x14ac:dyDescent="0.2"/>
    <row r="448" ht="17.100000000000001" customHeight="1" x14ac:dyDescent="0.2"/>
    <row r="449" ht="17.100000000000001" customHeight="1" x14ac:dyDescent="0.2"/>
    <row r="450" ht="17.100000000000001" customHeight="1" x14ac:dyDescent="0.2"/>
    <row r="451" ht="17.100000000000001" customHeight="1" x14ac:dyDescent="0.2"/>
    <row r="452" ht="17.100000000000001" customHeight="1" x14ac:dyDescent="0.2"/>
    <row r="453" ht="17.100000000000001" customHeight="1" x14ac:dyDescent="0.2"/>
    <row r="454" ht="17.100000000000001" customHeight="1" x14ac:dyDescent="0.2"/>
    <row r="455" ht="17.100000000000001" customHeight="1" x14ac:dyDescent="0.2"/>
    <row r="456" ht="17.100000000000001" customHeight="1" x14ac:dyDescent="0.2"/>
    <row r="457" ht="17.100000000000001" customHeight="1" x14ac:dyDescent="0.2"/>
    <row r="458" ht="17.100000000000001" customHeight="1" x14ac:dyDescent="0.2"/>
    <row r="459" ht="17.100000000000001" customHeight="1" x14ac:dyDescent="0.2"/>
    <row r="460" ht="17.100000000000001" customHeight="1" x14ac:dyDescent="0.2"/>
    <row r="461" ht="17.100000000000001" customHeight="1" x14ac:dyDescent="0.2"/>
    <row r="462" ht="17.100000000000001" customHeight="1" x14ac:dyDescent="0.2"/>
    <row r="463" ht="17.100000000000001" customHeight="1" x14ac:dyDescent="0.2"/>
    <row r="464" ht="17.100000000000001" customHeight="1" x14ac:dyDescent="0.2"/>
    <row r="465" ht="17.100000000000001" customHeight="1" x14ac:dyDescent="0.2"/>
    <row r="466" ht="17.100000000000001" customHeight="1" x14ac:dyDescent="0.2"/>
    <row r="467" ht="17.100000000000001" customHeight="1" x14ac:dyDescent="0.2"/>
    <row r="468" ht="17.100000000000001" customHeight="1" x14ac:dyDescent="0.2"/>
    <row r="469" ht="17.100000000000001" customHeight="1" x14ac:dyDescent="0.2"/>
    <row r="470" ht="17.100000000000001" customHeight="1" x14ac:dyDescent="0.2"/>
    <row r="471" ht="17.100000000000001" customHeight="1" x14ac:dyDescent="0.2"/>
    <row r="472" ht="17.100000000000001" customHeight="1" x14ac:dyDescent="0.2"/>
    <row r="473" ht="17.100000000000001" customHeight="1" x14ac:dyDescent="0.2"/>
    <row r="474" ht="17.100000000000001" customHeight="1" x14ac:dyDescent="0.2"/>
    <row r="475" ht="17.100000000000001" customHeight="1" x14ac:dyDescent="0.2"/>
    <row r="476" ht="17.100000000000001" customHeight="1" x14ac:dyDescent="0.2"/>
    <row r="477" ht="17.100000000000001" customHeight="1" x14ac:dyDescent="0.2"/>
    <row r="478" ht="17.100000000000001" customHeight="1" x14ac:dyDescent="0.2"/>
    <row r="479" ht="17.100000000000001" customHeight="1" x14ac:dyDescent="0.2"/>
    <row r="480" ht="17.100000000000001" customHeight="1" x14ac:dyDescent="0.2"/>
    <row r="481" ht="17.100000000000001" customHeight="1" x14ac:dyDescent="0.2"/>
    <row r="482" ht="17.100000000000001" customHeight="1" x14ac:dyDescent="0.2"/>
    <row r="483" ht="17.100000000000001" customHeight="1" x14ac:dyDescent="0.2"/>
    <row r="484" ht="17.100000000000001" customHeight="1" x14ac:dyDescent="0.2"/>
    <row r="485" ht="17.100000000000001" customHeight="1" x14ac:dyDescent="0.2"/>
    <row r="486" ht="17.100000000000001" customHeight="1" x14ac:dyDescent="0.2"/>
    <row r="487" ht="17.100000000000001" customHeight="1" x14ac:dyDescent="0.2"/>
    <row r="488" ht="17.100000000000001" customHeight="1" x14ac:dyDescent="0.2"/>
    <row r="489" ht="17.100000000000001" customHeight="1" x14ac:dyDescent="0.2"/>
    <row r="490" ht="17.100000000000001" customHeight="1" x14ac:dyDescent="0.2"/>
    <row r="491" ht="17.100000000000001" customHeight="1" x14ac:dyDescent="0.2"/>
    <row r="492" ht="17.100000000000001" customHeight="1" x14ac:dyDescent="0.2"/>
    <row r="493" ht="17.100000000000001" customHeight="1" x14ac:dyDescent="0.2"/>
    <row r="494" ht="17.100000000000001" customHeight="1" x14ac:dyDescent="0.2"/>
    <row r="495" ht="17.100000000000001" customHeight="1" x14ac:dyDescent="0.2"/>
    <row r="496" ht="17.100000000000001" customHeight="1" x14ac:dyDescent="0.2"/>
    <row r="497" ht="17.100000000000001" customHeight="1" x14ac:dyDescent="0.2"/>
    <row r="498" ht="17.100000000000001" customHeight="1" x14ac:dyDescent="0.2"/>
    <row r="499" ht="17.100000000000001" customHeight="1" x14ac:dyDescent="0.2"/>
    <row r="500" ht="17.100000000000001" customHeight="1" x14ac:dyDescent="0.2"/>
    <row r="501" ht="17.100000000000001" customHeight="1" x14ac:dyDescent="0.2"/>
    <row r="502" ht="17.100000000000001" customHeight="1" x14ac:dyDescent="0.2"/>
    <row r="503" ht="17.100000000000001" customHeight="1" x14ac:dyDescent="0.2"/>
    <row r="504" ht="17.100000000000001" customHeight="1" x14ac:dyDescent="0.2"/>
    <row r="505" ht="17.100000000000001" customHeight="1" x14ac:dyDescent="0.2"/>
    <row r="506" ht="17.100000000000001" customHeight="1" x14ac:dyDescent="0.2"/>
    <row r="507" ht="17.100000000000001" customHeight="1" x14ac:dyDescent="0.2"/>
    <row r="508" ht="17.100000000000001" customHeight="1" x14ac:dyDescent="0.2"/>
    <row r="509" ht="17.100000000000001" customHeight="1" x14ac:dyDescent="0.2"/>
    <row r="510" ht="17.100000000000001" customHeight="1" x14ac:dyDescent="0.2"/>
    <row r="511" ht="17.100000000000001" customHeight="1" x14ac:dyDescent="0.2"/>
    <row r="512" ht="17.100000000000001" customHeight="1" x14ac:dyDescent="0.2"/>
    <row r="513" ht="17.100000000000001" customHeight="1" x14ac:dyDescent="0.2"/>
    <row r="514" ht="17.100000000000001" customHeight="1" x14ac:dyDescent="0.2"/>
    <row r="515" ht="17.100000000000001" customHeight="1" x14ac:dyDescent="0.2"/>
    <row r="516" ht="17.100000000000001" customHeight="1" x14ac:dyDescent="0.2"/>
    <row r="517" ht="17.100000000000001" customHeight="1" x14ac:dyDescent="0.2"/>
    <row r="518" ht="17.100000000000001" customHeight="1" x14ac:dyDescent="0.2"/>
    <row r="519" ht="17.100000000000001" customHeight="1" x14ac:dyDescent="0.2"/>
    <row r="520" ht="17.100000000000001" customHeight="1" x14ac:dyDescent="0.2"/>
    <row r="521" ht="17.100000000000001" customHeight="1" x14ac:dyDescent="0.2"/>
    <row r="522" ht="17.100000000000001" customHeight="1" x14ac:dyDescent="0.2"/>
    <row r="523" ht="17.100000000000001" customHeight="1" x14ac:dyDescent="0.2"/>
    <row r="524" ht="17.100000000000001" customHeight="1" x14ac:dyDescent="0.2"/>
    <row r="525" ht="17.100000000000001" customHeight="1" x14ac:dyDescent="0.2"/>
    <row r="526" ht="17.100000000000001" customHeight="1" x14ac:dyDescent="0.2"/>
    <row r="527" ht="17.100000000000001" customHeight="1" x14ac:dyDescent="0.2"/>
    <row r="528" ht="17.100000000000001" customHeight="1" x14ac:dyDescent="0.2"/>
    <row r="529" ht="17.100000000000001" customHeight="1" x14ac:dyDescent="0.2"/>
    <row r="530" ht="17.100000000000001" customHeight="1" x14ac:dyDescent="0.2"/>
    <row r="531" ht="17.100000000000001" customHeight="1" x14ac:dyDescent="0.2"/>
    <row r="532" ht="17.100000000000001" customHeight="1" x14ac:dyDescent="0.2"/>
    <row r="533" ht="17.100000000000001" customHeight="1" x14ac:dyDescent="0.2"/>
    <row r="534" ht="17.100000000000001" customHeight="1" x14ac:dyDescent="0.2"/>
    <row r="535" ht="17.100000000000001" customHeight="1" x14ac:dyDescent="0.2"/>
    <row r="536" ht="17.100000000000001" customHeight="1" x14ac:dyDescent="0.2"/>
    <row r="537" ht="17.100000000000001" customHeight="1" x14ac:dyDescent="0.2"/>
    <row r="538" ht="17.100000000000001" customHeight="1" x14ac:dyDescent="0.2"/>
    <row r="539" ht="17.100000000000001" customHeight="1" x14ac:dyDescent="0.2"/>
    <row r="540" ht="17.100000000000001" customHeight="1" x14ac:dyDescent="0.2"/>
    <row r="541" ht="17.100000000000001" customHeight="1" x14ac:dyDescent="0.2"/>
    <row r="542" ht="17.100000000000001" customHeight="1" x14ac:dyDescent="0.2"/>
    <row r="543" ht="17.100000000000001" customHeight="1" x14ac:dyDescent="0.2"/>
    <row r="544" ht="17.100000000000001" customHeight="1" x14ac:dyDescent="0.2"/>
    <row r="545" ht="17.100000000000001" customHeight="1" x14ac:dyDescent="0.2"/>
    <row r="546" ht="17.100000000000001" customHeight="1" x14ac:dyDescent="0.2"/>
    <row r="547" ht="17.100000000000001" customHeight="1" x14ac:dyDescent="0.2"/>
    <row r="548" ht="17.100000000000001" customHeight="1" x14ac:dyDescent="0.2"/>
    <row r="549" ht="17.100000000000001" customHeight="1" x14ac:dyDescent="0.2"/>
    <row r="550" ht="17.100000000000001" customHeight="1" x14ac:dyDescent="0.2"/>
    <row r="551" ht="17.100000000000001" customHeight="1" x14ac:dyDescent="0.2"/>
    <row r="552" ht="17.100000000000001" customHeight="1" x14ac:dyDescent="0.2"/>
    <row r="553" ht="17.100000000000001" customHeight="1" x14ac:dyDescent="0.2"/>
    <row r="554" ht="17.100000000000001" customHeight="1" x14ac:dyDescent="0.2"/>
    <row r="555" ht="17.100000000000001" customHeight="1" x14ac:dyDescent="0.2"/>
    <row r="556" ht="17.100000000000001" customHeight="1" x14ac:dyDescent="0.2"/>
    <row r="557" ht="17.100000000000001" customHeight="1" x14ac:dyDescent="0.2"/>
    <row r="558" ht="17.100000000000001" customHeight="1" x14ac:dyDescent="0.2"/>
    <row r="559" ht="17.100000000000001" customHeight="1" x14ac:dyDescent="0.2"/>
    <row r="560" ht="17.100000000000001" customHeight="1" x14ac:dyDescent="0.2"/>
    <row r="561" ht="17.100000000000001" customHeight="1" x14ac:dyDescent="0.2"/>
    <row r="562" ht="17.100000000000001" customHeight="1" x14ac:dyDescent="0.2"/>
    <row r="563" ht="17.100000000000001" customHeight="1" x14ac:dyDescent="0.2"/>
    <row r="564" ht="17.100000000000001" customHeight="1" x14ac:dyDescent="0.2"/>
    <row r="565" ht="17.100000000000001" customHeight="1" x14ac:dyDescent="0.2"/>
    <row r="566" ht="17.100000000000001" customHeight="1" x14ac:dyDescent="0.2"/>
    <row r="567" ht="17.100000000000001" customHeight="1" x14ac:dyDescent="0.2"/>
    <row r="568" ht="17.100000000000001" customHeight="1" x14ac:dyDescent="0.2"/>
    <row r="569" ht="17.100000000000001" customHeight="1" x14ac:dyDescent="0.2"/>
    <row r="570" ht="17.100000000000001" customHeight="1" x14ac:dyDescent="0.2"/>
    <row r="571" ht="17.100000000000001" customHeight="1" x14ac:dyDescent="0.2"/>
    <row r="572" ht="17.100000000000001" customHeight="1" x14ac:dyDescent="0.2"/>
    <row r="573" ht="17.100000000000001" customHeight="1" x14ac:dyDescent="0.2"/>
    <row r="574" ht="17.100000000000001" customHeight="1" x14ac:dyDescent="0.2"/>
    <row r="575" ht="17.100000000000001" customHeight="1" x14ac:dyDescent="0.2"/>
    <row r="576" ht="17.100000000000001" customHeight="1" x14ac:dyDescent="0.2"/>
    <row r="577" ht="17.100000000000001" customHeight="1" x14ac:dyDescent="0.2"/>
    <row r="578" ht="17.100000000000001" customHeight="1" x14ac:dyDescent="0.2"/>
    <row r="579" ht="17.100000000000001" customHeight="1" x14ac:dyDescent="0.2"/>
    <row r="580" ht="17.100000000000001" customHeight="1" x14ac:dyDescent="0.2"/>
    <row r="581" ht="17.100000000000001" customHeight="1" x14ac:dyDescent="0.2"/>
    <row r="582" ht="17.100000000000001" customHeight="1" x14ac:dyDescent="0.2"/>
    <row r="583" ht="17.100000000000001" customHeight="1" x14ac:dyDescent="0.2"/>
    <row r="584" ht="17.100000000000001" customHeight="1" x14ac:dyDescent="0.2"/>
    <row r="585" ht="17.100000000000001" customHeight="1" x14ac:dyDescent="0.2"/>
    <row r="586" ht="17.100000000000001" customHeight="1" x14ac:dyDescent="0.2"/>
    <row r="587" ht="17.100000000000001" customHeight="1" x14ac:dyDescent="0.2"/>
    <row r="588" ht="17.100000000000001" customHeight="1" x14ac:dyDescent="0.2"/>
    <row r="589" ht="17.100000000000001" customHeight="1" x14ac:dyDescent="0.2"/>
    <row r="590" ht="17.100000000000001" customHeight="1" x14ac:dyDescent="0.2"/>
    <row r="591" ht="17.100000000000001" customHeight="1" x14ac:dyDescent="0.2"/>
    <row r="592" ht="17.100000000000001" customHeight="1" x14ac:dyDescent="0.2"/>
    <row r="593" ht="17.100000000000001" customHeight="1" x14ac:dyDescent="0.2"/>
    <row r="594" ht="17.100000000000001" customHeight="1" x14ac:dyDescent="0.2"/>
    <row r="595" ht="17.100000000000001" customHeight="1" x14ac:dyDescent="0.2"/>
    <row r="596" ht="17.100000000000001" customHeight="1" x14ac:dyDescent="0.2"/>
    <row r="597" ht="17.100000000000001" customHeight="1" x14ac:dyDescent="0.2"/>
    <row r="598" ht="17.100000000000001" customHeight="1" x14ac:dyDescent="0.2"/>
    <row r="599" ht="17.100000000000001" customHeight="1" x14ac:dyDescent="0.2"/>
    <row r="600" ht="17.100000000000001" customHeight="1" x14ac:dyDescent="0.2"/>
    <row r="601" ht="17.100000000000001" customHeight="1" x14ac:dyDescent="0.2"/>
    <row r="602" ht="17.100000000000001" customHeight="1" x14ac:dyDescent="0.2"/>
    <row r="603" ht="17.100000000000001" customHeight="1" x14ac:dyDescent="0.2"/>
    <row r="604" ht="17.100000000000001" customHeight="1" x14ac:dyDescent="0.2"/>
    <row r="605" ht="17.100000000000001" customHeight="1" x14ac:dyDescent="0.2"/>
    <row r="606" ht="17.100000000000001" customHeight="1" x14ac:dyDescent="0.2"/>
    <row r="607" ht="17.100000000000001" customHeight="1" x14ac:dyDescent="0.2"/>
    <row r="608" ht="17.100000000000001" customHeight="1" x14ac:dyDescent="0.2"/>
    <row r="609" ht="17.100000000000001" customHeight="1" x14ac:dyDescent="0.2"/>
    <row r="610" ht="17.100000000000001" customHeight="1" x14ac:dyDescent="0.2"/>
    <row r="611" ht="17.100000000000001" customHeight="1" x14ac:dyDescent="0.2"/>
    <row r="612" ht="17.100000000000001" customHeight="1" x14ac:dyDescent="0.2"/>
    <row r="613" ht="17.100000000000001" customHeight="1" x14ac:dyDescent="0.2"/>
    <row r="614" ht="17.100000000000001" customHeight="1" x14ac:dyDescent="0.2"/>
  </sheetData>
  <mergeCells count="40">
    <mergeCell ref="O1:Q3"/>
    <mergeCell ref="A1:A4"/>
    <mergeCell ref="C1:E3"/>
    <mergeCell ref="F1:H3"/>
    <mergeCell ref="I1:K3"/>
    <mergeCell ref="L1:N3"/>
    <mergeCell ref="B1:B4"/>
    <mergeCell ref="AY1:BA3"/>
    <mergeCell ref="R1:T3"/>
    <mergeCell ref="U1:W3"/>
    <mergeCell ref="X1:Z3"/>
    <mergeCell ref="AA1:AC3"/>
    <mergeCell ref="AD1:AF3"/>
    <mergeCell ref="AG1:AI3"/>
    <mergeCell ref="AJ1:AL3"/>
    <mergeCell ref="AM1:AO3"/>
    <mergeCell ref="AP1:AR3"/>
    <mergeCell ref="AS1:AU3"/>
    <mergeCell ref="AV1:AX3"/>
    <mergeCell ref="CI1:CK3"/>
    <mergeCell ref="BB1:BD3"/>
    <mergeCell ref="BE1:BG3"/>
    <mergeCell ref="BH1:BJ3"/>
    <mergeCell ref="BK1:BM3"/>
    <mergeCell ref="BN1:BP3"/>
    <mergeCell ref="BQ1:BS3"/>
    <mergeCell ref="BT1:BV3"/>
    <mergeCell ref="BW1:BY3"/>
    <mergeCell ref="BZ1:CB3"/>
    <mergeCell ref="CC1:CE3"/>
    <mergeCell ref="CF1:CH3"/>
    <mergeCell ref="CL1:CN3"/>
    <mergeCell ref="CO1:CO4"/>
    <mergeCell ref="CP1:CX2"/>
    <mergeCell ref="CY1:CY4"/>
    <mergeCell ref="DA1:DA4"/>
    <mergeCell ref="CP3:CR3"/>
    <mergeCell ref="CS3:CU3"/>
    <mergeCell ref="CV3:CX3"/>
    <mergeCell ref="CZ1:CZ4"/>
  </mergeCells>
  <conditionalFormatting sqref="CR5:CR45">
    <cfRule type="cellIs" dxfId="0" priority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L11"/>
  <sheetViews>
    <sheetView workbookViewId="0">
      <selection activeCell="J14" sqref="J14"/>
    </sheetView>
  </sheetViews>
  <sheetFormatPr defaultRowHeight="24" x14ac:dyDescent="0.55000000000000004"/>
  <cols>
    <col min="1" max="1" width="7.625" style="35" customWidth="1"/>
    <col min="2" max="2" width="26.75" style="34" customWidth="1"/>
    <col min="3" max="3" width="13.75" style="40" customWidth="1"/>
    <col min="4" max="4" width="10.375" style="47" customWidth="1"/>
    <col min="5" max="5" width="10.625" style="72" customWidth="1"/>
    <col min="6" max="6" width="10.375" style="47" customWidth="1"/>
    <col min="7" max="7" width="10.75" style="72" customWidth="1"/>
    <col min="8" max="8" width="8.875" style="24" customWidth="1"/>
  </cols>
  <sheetData>
    <row r="1" spans="1:12" x14ac:dyDescent="0.2">
      <c r="A1" s="282" t="s">
        <v>316</v>
      </c>
      <c r="B1" s="282"/>
      <c r="C1" s="282"/>
      <c r="D1" s="282"/>
      <c r="E1" s="282"/>
      <c r="F1" s="282"/>
      <c r="G1" s="282"/>
      <c r="H1" s="282"/>
    </row>
    <row r="2" spans="1:12" x14ac:dyDescent="0.55000000000000004">
      <c r="A2" s="289" t="s">
        <v>84</v>
      </c>
      <c r="B2" s="289" t="s">
        <v>100</v>
      </c>
      <c r="C2" s="288" t="s">
        <v>106</v>
      </c>
      <c r="D2" s="287" t="s">
        <v>19</v>
      </c>
      <c r="E2" s="287"/>
      <c r="F2" s="290" t="s">
        <v>20</v>
      </c>
      <c r="G2" s="290"/>
      <c r="H2" s="283" t="s">
        <v>105</v>
      </c>
    </row>
    <row r="3" spans="1:12" x14ac:dyDescent="0.2">
      <c r="A3" s="289"/>
      <c r="B3" s="289"/>
      <c r="C3" s="288"/>
      <c r="D3" s="66" t="s">
        <v>104</v>
      </c>
      <c r="E3" s="69" t="s">
        <v>99</v>
      </c>
      <c r="F3" s="32" t="s">
        <v>104</v>
      </c>
      <c r="G3" s="73" t="s">
        <v>99</v>
      </c>
      <c r="H3" s="284"/>
    </row>
    <row r="4" spans="1:12" x14ac:dyDescent="0.55000000000000004">
      <c r="A4" s="32">
        <v>1</v>
      </c>
      <c r="B4" s="33" t="s">
        <v>101</v>
      </c>
      <c r="C4" s="38">
        <v>79</v>
      </c>
      <c r="D4" s="67">
        <f>'สถานบริการ '!O84</f>
        <v>0</v>
      </c>
      <c r="E4" s="70">
        <f>D4/C4*100</f>
        <v>0</v>
      </c>
      <c r="F4" s="41">
        <f>'สถานบริการ '!V84</f>
        <v>0</v>
      </c>
      <c r="G4" s="74">
        <f>F4/C4*100</f>
        <v>0</v>
      </c>
      <c r="H4" s="43"/>
    </row>
    <row r="5" spans="1:12" x14ac:dyDescent="0.55000000000000004">
      <c r="A5" s="32">
        <v>2</v>
      </c>
      <c r="B5" s="33" t="s">
        <v>95</v>
      </c>
      <c r="C5" s="38">
        <v>20</v>
      </c>
      <c r="D5" s="67">
        <f>องค์การปกครองส่วนท้องถิ่น!I25</f>
        <v>0</v>
      </c>
      <c r="E5" s="70">
        <f>D5/C5*100</f>
        <v>0</v>
      </c>
      <c r="F5" s="41">
        <f>องค์การปกครองส่วนท้องถิ่น!L25+องค์การปกครองส่วนท้องถิ่น!O25</f>
        <v>0</v>
      </c>
      <c r="G5" s="74">
        <f>F5/C5*100</f>
        <v>0</v>
      </c>
      <c r="H5" s="43"/>
    </row>
    <row r="6" spans="1:12" x14ac:dyDescent="0.55000000000000004">
      <c r="A6" s="32">
        <v>3</v>
      </c>
      <c r="B6" s="33" t="s">
        <v>102</v>
      </c>
      <c r="C6" s="38">
        <v>33</v>
      </c>
      <c r="D6" s="67" t="e">
        <f>ศูนย์พัฒนาเด็กเล็ก!U38</f>
        <v>#DIV/0!</v>
      </c>
      <c r="E6" s="70" t="e">
        <f t="shared" ref="E6:E7" si="0">D6/C6*100</f>
        <v>#DIV/0!</v>
      </c>
      <c r="F6" s="41">
        <f>ศูนย์พัฒนาเด็กเล็ก!AB38</f>
        <v>0</v>
      </c>
      <c r="G6" s="74">
        <f t="shared" ref="G6:G7" si="1">F6/C6*100</f>
        <v>0</v>
      </c>
      <c r="H6" s="43"/>
    </row>
    <row r="7" spans="1:12" x14ac:dyDescent="0.55000000000000004">
      <c r="A7" s="32">
        <v>4</v>
      </c>
      <c r="B7" s="33" t="s">
        <v>103</v>
      </c>
      <c r="C7" s="38">
        <v>38</v>
      </c>
      <c r="D7" s="67" t="e">
        <f>'.........ชุมชน.........'!AJ43</f>
        <v>#DIV/0!</v>
      </c>
      <c r="E7" s="70" t="e">
        <f t="shared" si="0"/>
        <v>#DIV/0!</v>
      </c>
      <c r="F7" s="41">
        <f>'.........ชุมชน.........'!AQ43</f>
        <v>0</v>
      </c>
      <c r="G7" s="74">
        <f t="shared" si="1"/>
        <v>0</v>
      </c>
      <c r="H7" s="43"/>
    </row>
    <row r="8" spans="1:12" x14ac:dyDescent="0.55000000000000004">
      <c r="A8" s="94">
        <v>5</v>
      </c>
      <c r="B8" s="33" t="s">
        <v>117</v>
      </c>
      <c r="C8" s="38">
        <v>41</v>
      </c>
      <c r="D8" s="93" t="e">
        <f>'......ครอบครัว....'!CR46</f>
        <v>#DIV/0!</v>
      </c>
      <c r="E8" s="70" t="e">
        <f>D8/C8*100</f>
        <v>#DIV/0!</v>
      </c>
      <c r="F8" s="95">
        <f>'......ครอบครัว....'!CZ46</f>
        <v>0</v>
      </c>
      <c r="G8" s="74">
        <f>F8/C8*100</f>
        <v>0</v>
      </c>
      <c r="H8" s="43"/>
      <c r="L8" s="68"/>
    </row>
    <row r="9" spans="1:12" x14ac:dyDescent="0.55000000000000004">
      <c r="A9" s="285" t="s">
        <v>22</v>
      </c>
      <c r="B9" s="286"/>
      <c r="C9" s="38">
        <f>C4+C5+C6+C7+C8</f>
        <v>211</v>
      </c>
      <c r="D9" s="38" t="e">
        <f t="shared" ref="D9:F9" si="2">D4+D5+D6+D7+D8</f>
        <v>#DIV/0!</v>
      </c>
      <c r="E9" s="38" t="e">
        <f>D9/C9*100</f>
        <v>#DIV/0!</v>
      </c>
      <c r="F9" s="38">
        <f t="shared" si="2"/>
        <v>0</v>
      </c>
      <c r="G9" s="75">
        <f>F9/C9*100</f>
        <v>0</v>
      </c>
      <c r="H9" s="43"/>
    </row>
    <row r="10" spans="1:12" x14ac:dyDescent="0.55000000000000004">
      <c r="A10" s="36"/>
      <c r="B10" s="37"/>
      <c r="C10" s="39"/>
      <c r="D10" s="48"/>
      <c r="E10" s="71"/>
      <c r="F10" s="48"/>
      <c r="G10" s="71"/>
      <c r="H10" s="45"/>
    </row>
    <row r="11" spans="1:12" x14ac:dyDescent="0.55000000000000004">
      <c r="A11" s="36"/>
      <c r="B11" s="37"/>
      <c r="C11" s="39"/>
      <c r="D11" s="48"/>
      <c r="E11" s="71"/>
      <c r="F11" s="48"/>
      <c r="G11" s="71"/>
      <c r="H11" s="45"/>
    </row>
  </sheetData>
  <mergeCells count="8">
    <mergeCell ref="A1:H1"/>
    <mergeCell ref="H2:H3"/>
    <mergeCell ref="A9:B9"/>
    <mergeCell ref="D2:E2"/>
    <mergeCell ref="C2:C3"/>
    <mergeCell ref="B2:B3"/>
    <mergeCell ref="A2:A3"/>
    <mergeCell ref="F2:G2"/>
  </mergeCells>
  <pageMargins left="0.25" right="0.25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7</vt:i4>
      </vt:variant>
    </vt:vector>
  </HeadingPairs>
  <TitlesOfParts>
    <vt:vector size="7" baseType="lpstr">
      <vt:lpstr>ข้อแนะนำก่อนใช้</vt:lpstr>
      <vt:lpstr>องค์การปกครองส่วนท้องถิ่น</vt:lpstr>
      <vt:lpstr>สถานบริการ </vt:lpstr>
      <vt:lpstr>ศูนย์พัฒนาเด็กเล็ก</vt:lpstr>
      <vt:lpstr>.........ชุมชน.........</vt:lpstr>
      <vt:lpstr>......ครอบครัว....</vt:lpstr>
      <vt:lpstr>สรุปภาพรวมระดับตำบล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 Se7en V1</dc:creator>
  <cp:lastModifiedBy>COMPUTER</cp:lastModifiedBy>
  <cp:lastPrinted>2017-05-11T03:47:04Z</cp:lastPrinted>
  <dcterms:created xsi:type="dcterms:W3CDTF">2017-04-25T08:46:52Z</dcterms:created>
  <dcterms:modified xsi:type="dcterms:W3CDTF">2017-06-02T07:33:18Z</dcterms:modified>
</cp:coreProperties>
</file>